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60" yWindow="4992" windowWidth="23256" windowHeight="9276"/>
  </bookViews>
  <sheets>
    <sheet name="2012 Kunta" sheetId="1" r:id="rId1"/>
  </sheets>
  <calcPr calcId="145621"/>
</workbook>
</file>

<file path=xl/calcChain.xml><?xml version="1.0" encoding="utf-8"?>
<calcChain xmlns="http://schemas.openxmlformats.org/spreadsheetml/2006/main">
  <c r="M347" i="1" l="1"/>
  <c r="L347" i="1"/>
  <c r="K347" i="1"/>
  <c r="J347" i="1"/>
  <c r="M346" i="1"/>
  <c r="L346" i="1"/>
  <c r="K346" i="1"/>
  <c r="J346" i="1"/>
  <c r="M345" i="1"/>
  <c r="L345" i="1"/>
  <c r="K345" i="1"/>
  <c r="J345" i="1"/>
  <c r="M344" i="1"/>
  <c r="L344" i="1"/>
  <c r="K344" i="1"/>
  <c r="J344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1" i="1"/>
  <c r="L291" i="1"/>
  <c r="K291" i="1"/>
  <c r="J291" i="1"/>
  <c r="M290" i="1"/>
  <c r="L290" i="1"/>
  <c r="K290" i="1"/>
  <c r="J290" i="1"/>
  <c r="M289" i="1"/>
  <c r="L289" i="1"/>
  <c r="K289" i="1"/>
  <c r="J289" i="1"/>
  <c r="M288" i="1"/>
  <c r="L288" i="1"/>
  <c r="K288" i="1"/>
  <c r="J288" i="1"/>
  <c r="M287" i="1"/>
  <c r="L287" i="1"/>
  <c r="K287" i="1"/>
  <c r="J287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9" i="1"/>
  <c r="L279" i="1"/>
  <c r="K279" i="1"/>
  <c r="J279" i="1"/>
  <c r="M278" i="1"/>
  <c r="L278" i="1"/>
  <c r="K278" i="1"/>
  <c r="J278" i="1"/>
  <c r="M277" i="1"/>
  <c r="L277" i="1"/>
  <c r="K277" i="1"/>
  <c r="J277" i="1"/>
  <c r="M276" i="1"/>
  <c r="L276" i="1"/>
  <c r="K276" i="1"/>
  <c r="J276" i="1"/>
  <c r="M275" i="1"/>
  <c r="L275" i="1"/>
  <c r="K275" i="1"/>
  <c r="J275" i="1"/>
  <c r="M274" i="1"/>
  <c r="L274" i="1"/>
  <c r="K274" i="1"/>
  <c r="J274" i="1"/>
  <c r="M273" i="1"/>
  <c r="L273" i="1"/>
  <c r="K273" i="1"/>
  <c r="J273" i="1"/>
  <c r="M272" i="1"/>
  <c r="L272" i="1"/>
  <c r="K272" i="1"/>
  <c r="J272" i="1"/>
  <c r="M271" i="1"/>
  <c r="L271" i="1"/>
  <c r="K271" i="1"/>
  <c r="J271" i="1"/>
  <c r="M270" i="1"/>
  <c r="L270" i="1"/>
  <c r="K270" i="1"/>
  <c r="J270" i="1"/>
  <c r="M269" i="1"/>
  <c r="L269" i="1"/>
  <c r="K269" i="1"/>
  <c r="J269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4" i="1"/>
  <c r="L264" i="1"/>
  <c r="K264" i="1"/>
  <c r="J264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60" i="1"/>
  <c r="L260" i="1"/>
  <c r="K260" i="1"/>
  <c r="J260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30" i="1"/>
  <c r="L230" i="1"/>
  <c r="K230" i="1"/>
  <c r="J230" i="1"/>
  <c r="M229" i="1"/>
  <c r="L229" i="1"/>
  <c r="K229" i="1"/>
  <c r="J229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2" i="1"/>
  <c r="L172" i="1"/>
  <c r="K172" i="1"/>
  <c r="J172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9" i="1"/>
  <c r="L139" i="1"/>
  <c r="K139" i="1"/>
  <c r="J139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5" i="1"/>
  <c r="L85" i="1"/>
  <c r="K85" i="1"/>
  <c r="J85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</calcChain>
</file>

<file path=xl/sharedStrings.xml><?xml version="1.0" encoding="utf-8"?>
<sst xmlns="http://schemas.openxmlformats.org/spreadsheetml/2006/main" count="695" uniqueCount="448">
  <si>
    <t>VEROHALLINTO</t>
  </si>
  <si>
    <t>JÄÄNNÖSVEROT JA ENNAKONPALAUTUKSET</t>
  </si>
  <si>
    <t>KUNNAT</t>
  </si>
  <si>
    <t>Kunta</t>
  </si>
  <si>
    <t>Henkilöasiakkaat</t>
  </si>
  <si>
    <t>Hlöas.</t>
  </si>
  <si>
    <t>Yhteisöas.</t>
  </si>
  <si>
    <t>Jäännösverot</t>
  </si>
  <si>
    <t>Ennakonpalautukset</t>
  </si>
  <si>
    <t>JV</t>
  </si>
  <si>
    <t>EP</t>
  </si>
  <si>
    <t>kpl</t>
  </si>
  <si>
    <t>€</t>
  </si>
  <si>
    <t>€/kpl</t>
  </si>
  <si>
    <t xml:space="preserve">Akaa                                              </t>
  </si>
  <si>
    <t xml:space="preserve">Alajärvi                                          </t>
  </si>
  <si>
    <t xml:space="preserve">Alavieska                                         </t>
  </si>
  <si>
    <t xml:space="preserve">Alavus                                            </t>
  </si>
  <si>
    <t xml:space="preserve">Asikkala                                          </t>
  </si>
  <si>
    <t xml:space="preserve">Askola                                            </t>
  </si>
  <si>
    <t xml:space="preserve">Aura                                              </t>
  </si>
  <si>
    <t xml:space="preserve">Brändö                                            </t>
  </si>
  <si>
    <t xml:space="preserve">Eckerö                                            </t>
  </si>
  <si>
    <t xml:space="preserve">Enonkoski                                         </t>
  </si>
  <si>
    <t xml:space="preserve">Enontekiö                                         </t>
  </si>
  <si>
    <t xml:space="preserve">Enontekis                                         </t>
  </si>
  <si>
    <t xml:space="preserve">Espoo                                             </t>
  </si>
  <si>
    <t xml:space="preserve">Esbo                                              </t>
  </si>
  <si>
    <t xml:space="preserve">Eura                                              </t>
  </si>
  <si>
    <t xml:space="preserve">Eurajoki                                          </t>
  </si>
  <si>
    <t xml:space="preserve">Euraåminne                                        </t>
  </si>
  <si>
    <t xml:space="preserve">Evijärvi                                          </t>
  </si>
  <si>
    <t xml:space="preserve">Finström                                          </t>
  </si>
  <si>
    <t xml:space="preserve">Forssa                                            </t>
  </si>
  <si>
    <t xml:space="preserve">Föglö                                             </t>
  </si>
  <si>
    <t xml:space="preserve">Geta                                              </t>
  </si>
  <si>
    <t xml:space="preserve">Haapajärvi                                        </t>
  </si>
  <si>
    <t xml:space="preserve">Haapavesi                                         </t>
  </si>
  <si>
    <t xml:space="preserve">Hailuoto                                          </t>
  </si>
  <si>
    <t xml:space="preserve">Karlö                                             </t>
  </si>
  <si>
    <t xml:space="preserve">Halsua                                            </t>
  </si>
  <si>
    <t xml:space="preserve">Hamina                                            </t>
  </si>
  <si>
    <t xml:space="preserve">Fredrikshamn                                      </t>
  </si>
  <si>
    <t xml:space="preserve">Hammarland                                        </t>
  </si>
  <si>
    <t xml:space="preserve">Hankasalmi                                        </t>
  </si>
  <si>
    <t xml:space="preserve">Hanko                                             </t>
  </si>
  <si>
    <t xml:space="preserve">Hangö                                             </t>
  </si>
  <si>
    <t xml:space="preserve">Harjavalta                                        </t>
  </si>
  <si>
    <t xml:space="preserve">Hartola                                           </t>
  </si>
  <si>
    <t xml:space="preserve">Hattula                                           </t>
  </si>
  <si>
    <t xml:space="preserve">Haukipudas                                        </t>
  </si>
  <si>
    <t xml:space="preserve">Hausjärvi                                         </t>
  </si>
  <si>
    <t xml:space="preserve">Heinola                                           </t>
  </si>
  <si>
    <t xml:space="preserve">Heinävesi                                         </t>
  </si>
  <si>
    <t xml:space="preserve">Helsinki                                          </t>
  </si>
  <si>
    <t xml:space="preserve">Helsingfors                                       </t>
  </si>
  <si>
    <t xml:space="preserve">Hirvensalmi                                       </t>
  </si>
  <si>
    <t xml:space="preserve">Hollola                                           </t>
  </si>
  <si>
    <t xml:space="preserve">Honkajoki                                         </t>
  </si>
  <si>
    <t xml:space="preserve">Huittinen                                         </t>
  </si>
  <si>
    <t xml:space="preserve">Humppila                                          </t>
  </si>
  <si>
    <t xml:space="preserve">Hyrynsalmi                                        </t>
  </si>
  <si>
    <t xml:space="preserve">Hyvinkää                                          </t>
  </si>
  <si>
    <t xml:space="preserve">Hyvinge                                           </t>
  </si>
  <si>
    <t xml:space="preserve">Hämeenkoski                                       </t>
  </si>
  <si>
    <t xml:space="preserve">Hämeenkyrö                                        </t>
  </si>
  <si>
    <t xml:space="preserve">Tavastkyro                                        </t>
  </si>
  <si>
    <t xml:space="preserve">Hämeenlinna                                       </t>
  </si>
  <si>
    <t xml:space="preserve">Tavastehus                                        </t>
  </si>
  <si>
    <t xml:space="preserve">Ii                                                </t>
  </si>
  <si>
    <t xml:space="preserve">Iisalmi                                           </t>
  </si>
  <si>
    <t xml:space="preserve">Idensalmi                                         </t>
  </si>
  <si>
    <t xml:space="preserve">Iitti                                             </t>
  </si>
  <si>
    <t xml:space="preserve">Ikaalinen                                         </t>
  </si>
  <si>
    <t xml:space="preserve">Ikalis                                            </t>
  </si>
  <si>
    <t xml:space="preserve">Ilmajoki                                          </t>
  </si>
  <si>
    <t xml:space="preserve">Ilomantsi                                         </t>
  </si>
  <si>
    <t xml:space="preserve">Ilomants                                          </t>
  </si>
  <si>
    <t xml:space="preserve">Imatra                                            </t>
  </si>
  <si>
    <t xml:space="preserve">Inari                                             </t>
  </si>
  <si>
    <t xml:space="preserve">Enare                                             </t>
  </si>
  <si>
    <t xml:space="preserve">Inkoo                                             </t>
  </si>
  <si>
    <t xml:space="preserve">Ingå                                              </t>
  </si>
  <si>
    <t xml:space="preserve">Isojoki                                           </t>
  </si>
  <si>
    <t xml:space="preserve">Storå                                             </t>
  </si>
  <si>
    <t xml:space="preserve">Isokyrö                                           </t>
  </si>
  <si>
    <t xml:space="preserve">Storkyro                                          </t>
  </si>
  <si>
    <t xml:space="preserve">Jalasjärvi                                        </t>
  </si>
  <si>
    <t xml:space="preserve">Janakkala                                         </t>
  </si>
  <si>
    <t xml:space="preserve">Joensuu                                           </t>
  </si>
  <si>
    <t xml:space="preserve">Jokioinen                                         </t>
  </si>
  <si>
    <t xml:space="preserve">Jockis                                            </t>
  </si>
  <si>
    <t xml:space="preserve">Jomala                                            </t>
  </si>
  <si>
    <t xml:space="preserve">Joroinen                                          </t>
  </si>
  <si>
    <t xml:space="preserve">Jorois                                            </t>
  </si>
  <si>
    <t xml:space="preserve">Joutsa                                            </t>
  </si>
  <si>
    <t xml:space="preserve">Juankoski                                         </t>
  </si>
  <si>
    <t xml:space="preserve">Juuka                                             </t>
  </si>
  <si>
    <t xml:space="preserve">Juupajoki                                         </t>
  </si>
  <si>
    <t xml:space="preserve">Juva                                              </t>
  </si>
  <si>
    <t xml:space="preserve">Jyväskylä                                         </t>
  </si>
  <si>
    <t xml:space="preserve">Jämijärvi                                         </t>
  </si>
  <si>
    <t xml:space="preserve">Jämsä                                             </t>
  </si>
  <si>
    <t xml:space="preserve">Järvenpää                                         </t>
  </si>
  <si>
    <t xml:space="preserve">Träskända                                         </t>
  </si>
  <si>
    <t xml:space="preserve">Kaarina                                           </t>
  </si>
  <si>
    <t xml:space="preserve">St Karins                                         </t>
  </si>
  <si>
    <t xml:space="preserve">Kaavi                                             </t>
  </si>
  <si>
    <t xml:space="preserve">Kajaani                                           </t>
  </si>
  <si>
    <t xml:space="preserve">Kajana                                            </t>
  </si>
  <si>
    <t xml:space="preserve">Kalajoki                                          </t>
  </si>
  <si>
    <t xml:space="preserve">Kangasala                                         </t>
  </si>
  <si>
    <t xml:space="preserve">Kangasniemi                                       </t>
  </si>
  <si>
    <t xml:space="preserve">Kankaanpää                                        </t>
  </si>
  <si>
    <t xml:space="preserve">Kannonkoski                                       </t>
  </si>
  <si>
    <t xml:space="preserve">Kannus                                            </t>
  </si>
  <si>
    <t xml:space="preserve">Karijoki                                          </t>
  </si>
  <si>
    <t xml:space="preserve">Bötom                                             </t>
  </si>
  <si>
    <t xml:space="preserve">Karjalohja                                        </t>
  </si>
  <si>
    <t xml:space="preserve">Karislojo                                         </t>
  </si>
  <si>
    <t xml:space="preserve">Karkkila                                          </t>
  </si>
  <si>
    <t xml:space="preserve">Högfors                                           </t>
  </si>
  <si>
    <t xml:space="preserve">Karstula                                          </t>
  </si>
  <si>
    <t xml:space="preserve">Karvia                                            </t>
  </si>
  <si>
    <t xml:space="preserve">Kaskinen                                          </t>
  </si>
  <si>
    <t xml:space="preserve">Kaskö                                             </t>
  </si>
  <si>
    <t xml:space="preserve">Kauhajoki                                         </t>
  </si>
  <si>
    <t xml:space="preserve">Kauhava                                           </t>
  </si>
  <si>
    <t xml:space="preserve">Kauniainen                                        </t>
  </si>
  <si>
    <t xml:space="preserve">Grankulla                                         </t>
  </si>
  <si>
    <t xml:space="preserve">Kaustinen                                         </t>
  </si>
  <si>
    <t xml:space="preserve">Kaustby                                           </t>
  </si>
  <si>
    <t xml:space="preserve">Keitele                                           </t>
  </si>
  <si>
    <t xml:space="preserve">Kemi                                              </t>
  </si>
  <si>
    <t xml:space="preserve">Kemijärvi                                         </t>
  </si>
  <si>
    <t xml:space="preserve">Keminmaa                                          </t>
  </si>
  <si>
    <t xml:space="preserve">Kemiönsaari                                       </t>
  </si>
  <si>
    <t xml:space="preserve">Kimitoön                                          </t>
  </si>
  <si>
    <t xml:space="preserve">Kempele                                           </t>
  </si>
  <si>
    <t xml:space="preserve">Kerava                                            </t>
  </si>
  <si>
    <t xml:space="preserve">Kervo                                             </t>
  </si>
  <si>
    <t xml:space="preserve">Kerimäki                                          </t>
  </si>
  <si>
    <t xml:space="preserve">Kesälahti                                         </t>
  </si>
  <si>
    <t xml:space="preserve">Keuruu                                            </t>
  </si>
  <si>
    <t xml:space="preserve">Kihniö                                            </t>
  </si>
  <si>
    <t xml:space="preserve">Kiikoinen                                         </t>
  </si>
  <si>
    <t xml:space="preserve">Kiiminki                                          </t>
  </si>
  <si>
    <t xml:space="preserve">Kinnula                                           </t>
  </si>
  <si>
    <t xml:space="preserve">Kirkkonummi                                       </t>
  </si>
  <si>
    <t xml:space="preserve">Kyrkslätt                                         </t>
  </si>
  <si>
    <t xml:space="preserve">Kitee                                             </t>
  </si>
  <si>
    <t xml:space="preserve">Kittilä                                           </t>
  </si>
  <si>
    <t xml:space="preserve">Kiuruvesi                                         </t>
  </si>
  <si>
    <t xml:space="preserve">Kivijärvi                                         </t>
  </si>
  <si>
    <t xml:space="preserve">Kokemäki                                          </t>
  </si>
  <si>
    <t xml:space="preserve">Kumo                                              </t>
  </si>
  <si>
    <t xml:space="preserve">Kokkola                                           </t>
  </si>
  <si>
    <t xml:space="preserve">Karleby                                           </t>
  </si>
  <si>
    <t xml:space="preserve">Kolari                                            </t>
  </si>
  <si>
    <t xml:space="preserve">Konnevesi                                         </t>
  </si>
  <si>
    <t xml:space="preserve">Kontiolahti                                       </t>
  </si>
  <si>
    <t xml:space="preserve">Korsnäs                                           </t>
  </si>
  <si>
    <t xml:space="preserve">Koski Tl                                          </t>
  </si>
  <si>
    <t xml:space="preserve">Koski (Ål)                                        </t>
  </si>
  <si>
    <t xml:space="preserve">Kotka                                             </t>
  </si>
  <si>
    <t xml:space="preserve">Kouvola                                           </t>
  </si>
  <si>
    <t xml:space="preserve">Kristiinankaupunki                                </t>
  </si>
  <si>
    <t xml:space="preserve">Kristinestad                                      </t>
  </si>
  <si>
    <t xml:space="preserve">Kruunupyy                                         </t>
  </si>
  <si>
    <t xml:space="preserve">Kronoby                                           </t>
  </si>
  <si>
    <t xml:space="preserve">Kuhmo                                             </t>
  </si>
  <si>
    <t xml:space="preserve">Kuhmoinen                                         </t>
  </si>
  <si>
    <t xml:space="preserve">Kumlinge                                          </t>
  </si>
  <si>
    <t xml:space="preserve">Kuopio                                            </t>
  </si>
  <si>
    <t xml:space="preserve">Kuortane                                          </t>
  </si>
  <si>
    <t xml:space="preserve">Kurikka                                           </t>
  </si>
  <si>
    <t xml:space="preserve">Kustavi                                           </t>
  </si>
  <si>
    <t xml:space="preserve">Gustavs                                           </t>
  </si>
  <si>
    <t xml:space="preserve">Kuusamo                                           </t>
  </si>
  <si>
    <t xml:space="preserve">Kyyjärvi                                          </t>
  </si>
  <si>
    <t xml:space="preserve">Kärkölä                                           </t>
  </si>
  <si>
    <t xml:space="preserve">Kärsämäki                                         </t>
  </si>
  <si>
    <t xml:space="preserve">Kökar                                             </t>
  </si>
  <si>
    <t xml:space="preserve">Köyliö                                            </t>
  </si>
  <si>
    <t xml:space="preserve">Kjulo                                             </t>
  </si>
  <si>
    <t xml:space="preserve">Lahti                                             </t>
  </si>
  <si>
    <t xml:space="preserve">Lahtis                                            </t>
  </si>
  <si>
    <t xml:space="preserve">Laihia                                            </t>
  </si>
  <si>
    <t xml:space="preserve">Laihela                                           </t>
  </si>
  <si>
    <t xml:space="preserve">Laitila                                           </t>
  </si>
  <si>
    <t xml:space="preserve">Lapinjärvi                                        </t>
  </si>
  <si>
    <t xml:space="preserve">Lappträsk                                         </t>
  </si>
  <si>
    <t xml:space="preserve">Lapinlahti                                        </t>
  </si>
  <si>
    <t xml:space="preserve">Lappajärvi                                        </t>
  </si>
  <si>
    <t xml:space="preserve">Lappeenranta                                      </t>
  </si>
  <si>
    <t xml:space="preserve">Villmanstrand                                     </t>
  </si>
  <si>
    <t xml:space="preserve">Lapua                                             </t>
  </si>
  <si>
    <t xml:space="preserve">Lappo                                             </t>
  </si>
  <si>
    <t xml:space="preserve">Laukaa                                            </t>
  </si>
  <si>
    <t xml:space="preserve">Lavia                                             </t>
  </si>
  <si>
    <t xml:space="preserve">Lemi                                              </t>
  </si>
  <si>
    <t xml:space="preserve">Lemland                                           </t>
  </si>
  <si>
    <t xml:space="preserve">Lempäälä                                          </t>
  </si>
  <si>
    <t xml:space="preserve">Leppävirta                                        </t>
  </si>
  <si>
    <t xml:space="preserve">Lestijärvi                                        </t>
  </si>
  <si>
    <t xml:space="preserve">Lieksa                                            </t>
  </si>
  <si>
    <t xml:space="preserve">Lieto                                             </t>
  </si>
  <si>
    <t xml:space="preserve">Lundo                                             </t>
  </si>
  <si>
    <t xml:space="preserve">Liminka                                           </t>
  </si>
  <si>
    <t xml:space="preserve">Limingo                                           </t>
  </si>
  <si>
    <t xml:space="preserve">Liperi                                            </t>
  </si>
  <si>
    <t xml:space="preserve">Lohja                                             </t>
  </si>
  <si>
    <t xml:space="preserve">Lojo                                              </t>
  </si>
  <si>
    <t xml:space="preserve">Loimaa                                            </t>
  </si>
  <si>
    <t xml:space="preserve">Loppi                                             </t>
  </si>
  <si>
    <t xml:space="preserve">Loviisa                                           </t>
  </si>
  <si>
    <t xml:space="preserve">Lovisa                                            </t>
  </si>
  <si>
    <t xml:space="preserve">Luhanka                                           </t>
  </si>
  <si>
    <t xml:space="preserve">Lumijoki                                          </t>
  </si>
  <si>
    <t xml:space="preserve">Lumparland                                        </t>
  </si>
  <si>
    <t xml:space="preserve">Luoto                                             </t>
  </si>
  <si>
    <t xml:space="preserve">Larsmo                                            </t>
  </si>
  <si>
    <t xml:space="preserve">Luumäki                                           </t>
  </si>
  <si>
    <t xml:space="preserve">Luvia                                             </t>
  </si>
  <si>
    <t xml:space="preserve">Maalahti                                          </t>
  </si>
  <si>
    <t xml:space="preserve">Malax                                             </t>
  </si>
  <si>
    <t xml:space="preserve">Maaninka                                          </t>
  </si>
  <si>
    <t xml:space="preserve">Maarianhamina                                     </t>
  </si>
  <si>
    <t xml:space="preserve">Mariehamn                                         </t>
  </si>
  <si>
    <t xml:space="preserve">Marttila                                          </t>
  </si>
  <si>
    <t xml:space="preserve">Masku                                             </t>
  </si>
  <si>
    <t xml:space="preserve">Merijärvi                                         </t>
  </si>
  <si>
    <t xml:space="preserve">Merikarvia                                        </t>
  </si>
  <si>
    <t xml:space="preserve">Sastmola                                          </t>
  </si>
  <si>
    <t xml:space="preserve">Miehikkälä                                        </t>
  </si>
  <si>
    <t xml:space="preserve">Mikkeli                                           </t>
  </si>
  <si>
    <t xml:space="preserve">St Michel                                         </t>
  </si>
  <si>
    <t xml:space="preserve">Muhos                                             </t>
  </si>
  <si>
    <t xml:space="preserve">Multia                                            </t>
  </si>
  <si>
    <t xml:space="preserve">Muonio                                            </t>
  </si>
  <si>
    <t xml:space="preserve">Mustasaari                                        </t>
  </si>
  <si>
    <t xml:space="preserve">Korsholm                                          </t>
  </si>
  <si>
    <t xml:space="preserve">Muurame                                           </t>
  </si>
  <si>
    <t xml:space="preserve">Mynämäki                                          </t>
  </si>
  <si>
    <t xml:space="preserve">Myrskylä                                          </t>
  </si>
  <si>
    <t xml:space="preserve">Mörskom                                           </t>
  </si>
  <si>
    <t xml:space="preserve">Mäntsälä                                          </t>
  </si>
  <si>
    <t xml:space="preserve">Mänttä-Vilppula                                   </t>
  </si>
  <si>
    <t xml:space="preserve">Mäntyharju                                        </t>
  </si>
  <si>
    <t xml:space="preserve">Naantali                                          </t>
  </si>
  <si>
    <t xml:space="preserve">Nådendal                                          </t>
  </si>
  <si>
    <t xml:space="preserve">Nakkila                                           </t>
  </si>
  <si>
    <t xml:space="preserve">Nastola                                           </t>
  </si>
  <si>
    <t xml:space="preserve">Nilsiä                                            </t>
  </si>
  <si>
    <t xml:space="preserve">Nivala                                            </t>
  </si>
  <si>
    <t xml:space="preserve">Nokia                                             </t>
  </si>
  <si>
    <t xml:space="preserve">Nousiainen                                        </t>
  </si>
  <si>
    <t xml:space="preserve">Nousis                                            </t>
  </si>
  <si>
    <t xml:space="preserve">Nummi-Pusula                                      </t>
  </si>
  <si>
    <t xml:space="preserve">Nurmes                                            </t>
  </si>
  <si>
    <t xml:space="preserve">Nurmijärvi                                        </t>
  </si>
  <si>
    <t xml:space="preserve">Närpiö                                            </t>
  </si>
  <si>
    <t xml:space="preserve">Närpes                                            </t>
  </si>
  <si>
    <t xml:space="preserve">Orimattila                                        </t>
  </si>
  <si>
    <t xml:space="preserve">Oripää                                            </t>
  </si>
  <si>
    <t xml:space="preserve">Orivesi                                           </t>
  </si>
  <si>
    <t xml:space="preserve">Oulainen                                          </t>
  </si>
  <si>
    <t xml:space="preserve">Oulu                                              </t>
  </si>
  <si>
    <t xml:space="preserve">Uleåborg                                          </t>
  </si>
  <si>
    <t xml:space="preserve">Oulunsalo                                         </t>
  </si>
  <si>
    <t xml:space="preserve">Outokumpu                                         </t>
  </si>
  <si>
    <t xml:space="preserve">Padasjoki                                         </t>
  </si>
  <si>
    <t xml:space="preserve">Paimio                                            </t>
  </si>
  <si>
    <t xml:space="preserve">Pemar                                             </t>
  </si>
  <si>
    <t xml:space="preserve">Paltamo                                           </t>
  </si>
  <si>
    <t xml:space="preserve">Parainen                                          </t>
  </si>
  <si>
    <t xml:space="preserve">Pargas                                            </t>
  </si>
  <si>
    <t xml:space="preserve">Parikkala                                         </t>
  </si>
  <si>
    <t xml:space="preserve">Parkano                                           </t>
  </si>
  <si>
    <t xml:space="preserve">Pedersören kunta                                  </t>
  </si>
  <si>
    <t xml:space="preserve">Pedersöre                                         </t>
  </si>
  <si>
    <t xml:space="preserve">Pelkosenniemi                                     </t>
  </si>
  <si>
    <t xml:space="preserve">Pello                                             </t>
  </si>
  <si>
    <t xml:space="preserve">Perho                                             </t>
  </si>
  <si>
    <t xml:space="preserve">Pertunmaa                                         </t>
  </si>
  <si>
    <t xml:space="preserve">Petäjävesi                                        </t>
  </si>
  <si>
    <t xml:space="preserve">Pieksämäki                                        </t>
  </si>
  <si>
    <t xml:space="preserve">Pielavesi                                         </t>
  </si>
  <si>
    <t xml:space="preserve">Pietarsaari                                       </t>
  </si>
  <si>
    <t xml:space="preserve">Jakobstad                                         </t>
  </si>
  <si>
    <t xml:space="preserve">Pihtipudas                                        </t>
  </si>
  <si>
    <t xml:space="preserve">Pirkkala                                          </t>
  </si>
  <si>
    <t xml:space="preserve">Birkala                                           </t>
  </si>
  <si>
    <t xml:space="preserve">Polvijärvi                                        </t>
  </si>
  <si>
    <t xml:space="preserve">Pomarkku                                          </t>
  </si>
  <si>
    <t xml:space="preserve">Påmark                                            </t>
  </si>
  <si>
    <t xml:space="preserve">Pori                                              </t>
  </si>
  <si>
    <t xml:space="preserve">Björneborg                                        </t>
  </si>
  <si>
    <t xml:space="preserve">Pornainen                                         </t>
  </si>
  <si>
    <t xml:space="preserve">Borgnäs                                           </t>
  </si>
  <si>
    <t xml:space="preserve">Porvoo                                            </t>
  </si>
  <si>
    <t xml:space="preserve">Borgå                                             </t>
  </si>
  <si>
    <t xml:space="preserve">Posio                                             </t>
  </si>
  <si>
    <t xml:space="preserve">Pudasjärvi                                        </t>
  </si>
  <si>
    <t xml:space="preserve">Pukkila                                           </t>
  </si>
  <si>
    <t xml:space="preserve">Punkaharju                                        </t>
  </si>
  <si>
    <t xml:space="preserve">Punkalaidun                                       </t>
  </si>
  <si>
    <t xml:space="preserve">Puolanka                                          </t>
  </si>
  <si>
    <t xml:space="preserve">Puumala                                           </t>
  </si>
  <si>
    <t xml:space="preserve">Pyhtää                                            </t>
  </si>
  <si>
    <t xml:space="preserve">Pyttis                                            </t>
  </si>
  <si>
    <t xml:space="preserve">Pyhäjoki                                          </t>
  </si>
  <si>
    <t xml:space="preserve">Pyhäjärvi                                         </t>
  </si>
  <si>
    <t xml:space="preserve">Pyhäntä                                           </t>
  </si>
  <si>
    <t xml:space="preserve">Pyhäranta                                         </t>
  </si>
  <si>
    <t xml:space="preserve">Pälkäne                                           </t>
  </si>
  <si>
    <t xml:space="preserve">Pöytyä                                            </t>
  </si>
  <si>
    <t xml:space="preserve">Raahe                                             </t>
  </si>
  <si>
    <t xml:space="preserve">Brahestad                                         </t>
  </si>
  <si>
    <t xml:space="preserve">Raasepori                                         </t>
  </si>
  <si>
    <t xml:space="preserve">Raseborg                                          </t>
  </si>
  <si>
    <t xml:space="preserve">Raisio                                            </t>
  </si>
  <si>
    <t xml:space="preserve">Reso                                              </t>
  </si>
  <si>
    <t xml:space="preserve">Rantasalmi                                        </t>
  </si>
  <si>
    <t xml:space="preserve">Ranua                                             </t>
  </si>
  <si>
    <t xml:space="preserve">Rauma                                             </t>
  </si>
  <si>
    <t xml:space="preserve">Raumo                                             </t>
  </si>
  <si>
    <t xml:space="preserve">Rautalampi                                        </t>
  </si>
  <si>
    <t xml:space="preserve">Rautavaara                                        </t>
  </si>
  <si>
    <t xml:space="preserve">Rautjärvi                                         </t>
  </si>
  <si>
    <t xml:space="preserve">Reisjärvi                                         </t>
  </si>
  <si>
    <t xml:space="preserve">Riihimäki                                         </t>
  </si>
  <si>
    <t xml:space="preserve">Ristiina                                          </t>
  </si>
  <si>
    <t xml:space="preserve">Ristijärvi                                        </t>
  </si>
  <si>
    <t xml:space="preserve">Rovaniemi                                         </t>
  </si>
  <si>
    <t xml:space="preserve">Ruokolahti                                        </t>
  </si>
  <si>
    <t xml:space="preserve">Ruovesi                                           </t>
  </si>
  <si>
    <t xml:space="preserve">Rusko                                             </t>
  </si>
  <si>
    <t xml:space="preserve">Rääkkylä                                          </t>
  </si>
  <si>
    <t xml:space="preserve">Saarijärvi                                        </t>
  </si>
  <si>
    <t xml:space="preserve">Salla                                             </t>
  </si>
  <si>
    <t xml:space="preserve">Salo                                              </t>
  </si>
  <si>
    <t xml:space="preserve">Saltvik                                           </t>
  </si>
  <si>
    <t xml:space="preserve">Sastamala                                         </t>
  </si>
  <si>
    <t xml:space="preserve">Sauvo                                             </t>
  </si>
  <si>
    <t xml:space="preserve">Sagu                                              </t>
  </si>
  <si>
    <t xml:space="preserve">Savitaipale                                       </t>
  </si>
  <si>
    <t xml:space="preserve">Savonlinna                                        </t>
  </si>
  <si>
    <t xml:space="preserve">Nyslott                                           </t>
  </si>
  <si>
    <t xml:space="preserve">Savukoski                                         </t>
  </si>
  <si>
    <t xml:space="preserve">Seinäjoki                                         </t>
  </si>
  <si>
    <t xml:space="preserve">Sievi                                             </t>
  </si>
  <si>
    <t xml:space="preserve">Siikainen                                         </t>
  </si>
  <si>
    <t xml:space="preserve">Siikajoki                                         </t>
  </si>
  <si>
    <t xml:space="preserve">Siikalatva                                        </t>
  </si>
  <si>
    <t xml:space="preserve">Siilinjärvi                                       </t>
  </si>
  <si>
    <t xml:space="preserve">Simo                                              </t>
  </si>
  <si>
    <t xml:space="preserve">Sipoo                                             </t>
  </si>
  <si>
    <t xml:space="preserve">Sibbo                                             </t>
  </si>
  <si>
    <t xml:space="preserve">Siuntio                                           </t>
  </si>
  <si>
    <t xml:space="preserve">Sjundeå                                           </t>
  </si>
  <si>
    <t xml:space="preserve">Sodankylä                                         </t>
  </si>
  <si>
    <t xml:space="preserve">Soini                                             </t>
  </si>
  <si>
    <t xml:space="preserve">Somero                                            </t>
  </si>
  <si>
    <t xml:space="preserve">Sonkajärvi                                        </t>
  </si>
  <si>
    <t xml:space="preserve">Sotkamo                                           </t>
  </si>
  <si>
    <t xml:space="preserve">Sottunga                                          </t>
  </si>
  <si>
    <t xml:space="preserve">Sulkava                                           </t>
  </si>
  <si>
    <t xml:space="preserve">Sund                                              </t>
  </si>
  <si>
    <t xml:space="preserve">Suomenniemi                                       </t>
  </si>
  <si>
    <t xml:space="preserve">Suomussalmi                                       </t>
  </si>
  <si>
    <t xml:space="preserve">Suonenjoki                                        </t>
  </si>
  <si>
    <t xml:space="preserve">Sysmä                                             </t>
  </si>
  <si>
    <t xml:space="preserve">Säkylä                                            </t>
  </si>
  <si>
    <t xml:space="preserve">Taipalsaari                                       </t>
  </si>
  <si>
    <t xml:space="preserve">Taivalkoski                                       </t>
  </si>
  <si>
    <t xml:space="preserve">Taivassalo                                        </t>
  </si>
  <si>
    <t xml:space="preserve">Tövsala                                           </t>
  </si>
  <si>
    <t xml:space="preserve">Tammela                                           </t>
  </si>
  <si>
    <t xml:space="preserve">Tampere                                           </t>
  </si>
  <si>
    <t xml:space="preserve">Tammerfors                                        </t>
  </si>
  <si>
    <t xml:space="preserve">Tarvasjoki                                        </t>
  </si>
  <si>
    <t xml:space="preserve">Tervo                                             </t>
  </si>
  <si>
    <t xml:space="preserve">Tervola                                           </t>
  </si>
  <si>
    <t xml:space="preserve">Teuva                                             </t>
  </si>
  <si>
    <t xml:space="preserve">Östermark                                         </t>
  </si>
  <si>
    <t xml:space="preserve">Tohmajärvi                                        </t>
  </si>
  <si>
    <t xml:space="preserve">Toholampi                                         </t>
  </si>
  <si>
    <t xml:space="preserve">Toivakka                                          </t>
  </si>
  <si>
    <t xml:space="preserve">Tornio                                            </t>
  </si>
  <si>
    <t xml:space="preserve">Torneå                                            </t>
  </si>
  <si>
    <t xml:space="preserve">Turku                                             </t>
  </si>
  <si>
    <t xml:space="preserve">Åbo                                               </t>
  </si>
  <si>
    <t xml:space="preserve">Tuusniemi                                         </t>
  </si>
  <si>
    <t xml:space="preserve">Tuusula                                           </t>
  </si>
  <si>
    <t xml:space="preserve">Tusby                                             </t>
  </si>
  <si>
    <t xml:space="preserve">Tyrnävä                                           </t>
  </si>
  <si>
    <t xml:space="preserve">Töysä                                             </t>
  </si>
  <si>
    <t xml:space="preserve">Ulvila                                            </t>
  </si>
  <si>
    <t xml:space="preserve">Ulvsby                                            </t>
  </si>
  <si>
    <t xml:space="preserve">Urjala                                            </t>
  </si>
  <si>
    <t xml:space="preserve">Utajärvi                                          </t>
  </si>
  <si>
    <t xml:space="preserve">Utsjoki                                           </t>
  </si>
  <si>
    <t xml:space="preserve">Uurainen                                          </t>
  </si>
  <si>
    <t xml:space="preserve">Uusikaarlepyy                                     </t>
  </si>
  <si>
    <t xml:space="preserve">Nykarleby                                         </t>
  </si>
  <si>
    <t xml:space="preserve">Uusikaupunki                                      </t>
  </si>
  <si>
    <t xml:space="preserve">Nystad                                            </t>
  </si>
  <si>
    <t xml:space="preserve">Vaala                                             </t>
  </si>
  <si>
    <t xml:space="preserve">Vaasa                                             </t>
  </si>
  <si>
    <t xml:space="preserve">Vasa                                              </t>
  </si>
  <si>
    <t xml:space="preserve">Valkeakoski                                       </t>
  </si>
  <si>
    <t xml:space="preserve">Valtimo                                           </t>
  </si>
  <si>
    <t xml:space="preserve">Vantaa                                            </t>
  </si>
  <si>
    <t xml:space="preserve">Vanda                                             </t>
  </si>
  <si>
    <t xml:space="preserve">Varkaus                                           </t>
  </si>
  <si>
    <t xml:space="preserve">Vehmaa                                            </t>
  </si>
  <si>
    <t xml:space="preserve">Vesanto                                           </t>
  </si>
  <si>
    <t xml:space="preserve">Vesilahti                                         </t>
  </si>
  <si>
    <t xml:space="preserve">Veteli                                            </t>
  </si>
  <si>
    <t xml:space="preserve">Vetil                                             </t>
  </si>
  <si>
    <t xml:space="preserve">Vieremä                                           </t>
  </si>
  <si>
    <t xml:space="preserve">Vihanti                                           </t>
  </si>
  <si>
    <t xml:space="preserve">Vihti                                             </t>
  </si>
  <si>
    <t xml:space="preserve">Vichtis                                           </t>
  </si>
  <si>
    <t xml:space="preserve">Viitasaari                                        </t>
  </si>
  <si>
    <t xml:space="preserve">Vimpeli                                           </t>
  </si>
  <si>
    <t xml:space="preserve">Virolahti                                         </t>
  </si>
  <si>
    <t xml:space="preserve">Virrat                                            </t>
  </si>
  <si>
    <t xml:space="preserve">Virdois                                           </t>
  </si>
  <si>
    <t xml:space="preserve">Vårdö                                             </t>
  </si>
  <si>
    <t xml:space="preserve">Vähäkyrö                                          </t>
  </si>
  <si>
    <t xml:space="preserve">Lillkyro                                          </t>
  </si>
  <si>
    <t xml:space="preserve">Vöyri                                             </t>
  </si>
  <si>
    <t xml:space="preserve">Vörå                                              </t>
  </si>
  <si>
    <t xml:space="preserve">Yli-Ii                                            </t>
  </si>
  <si>
    <t xml:space="preserve">Ylitornio                                         </t>
  </si>
  <si>
    <t xml:space="preserve">Övertorneå                                        </t>
  </si>
  <si>
    <t xml:space="preserve">Ylivieska                                         </t>
  </si>
  <si>
    <t xml:space="preserve">Ylöjärvi                                          </t>
  </si>
  <si>
    <t xml:space="preserve">Ypäjä                                             </t>
  </si>
  <si>
    <t xml:space="preserve">Ähtäri                                            </t>
  </si>
  <si>
    <t xml:space="preserve">Etseri                                            </t>
  </si>
  <si>
    <t xml:space="preserve">Äänekoski                                         </t>
  </si>
  <si>
    <t>Koko maa</t>
  </si>
  <si>
    <t>VEROVUOSI 2012</t>
  </si>
  <si>
    <t>Palautusluvuista ei ole vähennetty maksamatta jääneisiin veroihin tehtyjä kuittauksia eikä ulosottoviranomaisen tekemiä ulosmittauksia.</t>
  </si>
  <si>
    <t>Verovuoden 2012 osalta kuittauksia tehtiin yhteensä 45 miljoonaa (160 000 kpl) ja ulosmittauksia yhteensä 60 miljoonaa (142 000 kpl).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</si>
</sst>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164" fontId="6" fillId="0" borderId="7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 applyProtection="1">
      <alignment horizontal="left"/>
      <protection locked="0"/>
    </xf>
    <xf numFmtId="164" fontId="8" fillId="0" borderId="7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0" fontId="0" fillId="0" borderId="0" xfId="0" applyBorder="1"/>
    <xf numFmtId="0" fontId="7" fillId="0" borderId="8" xfId="0" applyFont="1" applyBorder="1" applyAlignment="1">
      <alignment horizontal="left"/>
    </xf>
    <xf numFmtId="0" fontId="7" fillId="0" borderId="3" xfId="0" applyFont="1" applyBorder="1" applyAlignment="1" applyProtection="1">
      <alignment horizontal="left"/>
      <protection locked="0"/>
    </xf>
    <xf numFmtId="164" fontId="8" fillId="0" borderId="2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0" xfId="0" applyFont="1" applyBorder="1" applyAlignment="1" applyProtection="1">
      <alignment horizontal="left"/>
      <protection locked="0"/>
    </xf>
    <xf numFmtId="164" fontId="8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right"/>
    </xf>
    <xf numFmtId="0" fontId="7" fillId="0" borderId="0" xfId="0" applyFont="1" applyBorder="1" applyProtection="1">
      <protection locked="0"/>
    </xf>
    <xf numFmtId="3" fontId="7" fillId="0" borderId="0" xfId="0" applyNumberFormat="1" applyFont="1" applyBorder="1"/>
    <xf numFmtId="0" fontId="7" fillId="0" borderId="0" xfId="0" applyFont="1" applyBorder="1"/>
    <xf numFmtId="0" fontId="9" fillId="0" borderId="0" xfId="0" applyFont="1" applyBorder="1"/>
    <xf numFmtId="3" fontId="9" fillId="0" borderId="0" xfId="0" applyNumberFormat="1" applyFont="1" applyBorder="1"/>
    <xf numFmtId="0" fontId="7" fillId="0" borderId="0" xfId="1" applyFont="1" applyBorder="1"/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1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/>
    <xf numFmtId="0" fontId="10" fillId="0" borderId="0" xfId="0" applyFont="1"/>
  </cellXfs>
  <cellStyles count="2">
    <cellStyle name="Normaali" xfId="0" builtinId="0"/>
    <cellStyle name="Normaali_KUNVERO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22"/>
  <sheetViews>
    <sheetView showGridLines="0" tabSelected="1" workbookViewId="0">
      <pane ySplit="10" topLeftCell="A11" activePane="bottomLeft" state="frozen"/>
      <selection pane="bottomLeft" activeCell="H15" sqref="H15"/>
    </sheetView>
  </sheetViews>
  <sheetFormatPr defaultRowHeight="13.2" x14ac:dyDescent="0.25"/>
  <cols>
    <col min="1" max="1" width="25.6640625" style="21" customWidth="1"/>
    <col min="2" max="2" width="9.109375" style="21" customWidth="1"/>
    <col min="3" max="3" width="12.6640625" style="21" customWidth="1"/>
    <col min="4" max="4" width="9.109375" style="21" customWidth="1"/>
    <col min="5" max="5" width="12.6640625" style="21" customWidth="1"/>
    <col min="6" max="6" width="9.109375" style="21" customWidth="1"/>
    <col min="7" max="7" width="12" style="21" bestFit="1" customWidth="1"/>
    <col min="8" max="8" width="9.109375" style="21" customWidth="1"/>
    <col min="9" max="9" width="11.33203125" style="21" bestFit="1" customWidth="1"/>
    <col min="10" max="13" width="0" style="21" hidden="1" customWidth="1"/>
    <col min="14" max="14" width="9.109375" style="21" hidden="1" customWidth="1"/>
    <col min="15" max="23" width="9.109375" style="21" customWidth="1"/>
  </cols>
  <sheetData>
    <row r="1" spans="1:23" ht="15.6" x14ac:dyDescent="0.3">
      <c r="A1" s="1" t="s">
        <v>0</v>
      </c>
      <c r="B1" s="39" t="s">
        <v>1</v>
      </c>
      <c r="C1" s="40"/>
      <c r="D1" s="40"/>
      <c r="E1" s="40"/>
      <c r="F1" s="40"/>
      <c r="G1" s="40"/>
      <c r="H1" s="2"/>
      <c r="I1" s="3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5">
      <c r="A2"/>
      <c r="B2" s="4"/>
      <c r="C2" s="5"/>
      <c r="D2" s="5"/>
      <c r="E2" s="5"/>
      <c r="F2" s="5"/>
      <c r="G2" s="5"/>
      <c r="H2" s="5"/>
      <c r="I2" s="6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5">
      <c r="A3" s="4" t="s">
        <v>2</v>
      </c>
      <c r="B3" s="4"/>
      <c r="C3" s="7"/>
      <c r="D3" s="4"/>
      <c r="E3" s="6" t="s">
        <v>445</v>
      </c>
      <c r="F3" s="4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5">
      <c r="A4" s="4"/>
      <c r="B4" s="4"/>
      <c r="C4" s="7"/>
      <c r="D4" s="4"/>
      <c r="E4" s="6"/>
      <c r="F4" s="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3.2" customHeight="1" x14ac:dyDescent="0.25">
      <c r="A5" s="46" t="s">
        <v>446</v>
      </c>
      <c r="B5" s="45"/>
      <c r="C5" s="45"/>
      <c r="D5" s="45"/>
      <c r="E5" s="45"/>
      <c r="F5" s="45"/>
      <c r="G5" s="45"/>
      <c r="H5" s="45"/>
      <c r="I5" s="4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x14ac:dyDescent="0.25">
      <c r="A6" s="46" t="s">
        <v>447</v>
      </c>
      <c r="B6" s="45"/>
      <c r="C6" s="45"/>
      <c r="D6" s="45"/>
      <c r="E6" s="33"/>
      <c r="F6" s="45"/>
      <c r="G6" s="45"/>
      <c r="H6" s="45"/>
      <c r="I6" s="45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x14ac:dyDescent="0.25">
      <c r="A7" s="8"/>
      <c r="B7" s="8"/>
      <c r="C7" s="8"/>
      <c r="D7" s="8"/>
      <c r="E7" s="9"/>
      <c r="F7" s="8"/>
      <c r="G7" s="8"/>
      <c r="H7" s="8"/>
      <c r="I7" s="8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4" customFormat="1" ht="13.2" customHeight="1" x14ac:dyDescent="0.25">
      <c r="A8" s="10" t="s">
        <v>3</v>
      </c>
      <c r="B8" s="41" t="s">
        <v>4</v>
      </c>
      <c r="C8" s="42"/>
      <c r="D8" s="42"/>
      <c r="E8" s="43"/>
      <c r="F8" s="29"/>
      <c r="G8" s="30"/>
      <c r="H8" s="29"/>
      <c r="I8" s="30"/>
      <c r="J8" s="37" t="s">
        <v>5</v>
      </c>
      <c r="K8" s="37"/>
      <c r="L8" s="37" t="s">
        <v>6</v>
      </c>
      <c r="M8" s="37"/>
    </row>
    <row r="9" spans="1:23" s="4" customFormat="1" x14ac:dyDescent="0.25">
      <c r="A9" s="11"/>
      <c r="B9" s="44" t="s">
        <v>7</v>
      </c>
      <c r="C9" s="43"/>
      <c r="D9" s="44" t="s">
        <v>8</v>
      </c>
      <c r="E9" s="43"/>
      <c r="F9" s="29"/>
      <c r="G9" s="30"/>
      <c r="H9" s="29"/>
      <c r="I9" s="30"/>
      <c r="J9" s="12" t="s">
        <v>9</v>
      </c>
      <c r="K9" s="12" t="s">
        <v>10</v>
      </c>
      <c r="L9" s="12" t="s">
        <v>9</v>
      </c>
      <c r="M9" s="12" t="s">
        <v>10</v>
      </c>
    </row>
    <row r="10" spans="1:23" s="4" customFormat="1" x14ac:dyDescent="0.25">
      <c r="A10" s="13"/>
      <c r="B10" s="14" t="s">
        <v>11</v>
      </c>
      <c r="C10" s="15" t="s">
        <v>12</v>
      </c>
      <c r="D10" s="14" t="s">
        <v>11</v>
      </c>
      <c r="E10" s="15" t="s">
        <v>12</v>
      </c>
      <c r="F10" s="29"/>
      <c r="G10" s="30"/>
      <c r="H10" s="29"/>
      <c r="I10" s="30"/>
      <c r="J10" s="37" t="s">
        <v>13</v>
      </c>
      <c r="K10" s="38"/>
      <c r="L10" s="37" t="s">
        <v>13</v>
      </c>
      <c r="M10" s="37"/>
    </row>
    <row r="11" spans="1:23" s="21" customFormat="1" x14ac:dyDescent="0.25">
      <c r="A11" s="16" t="s">
        <v>14</v>
      </c>
      <c r="B11" s="17">
        <v>1813</v>
      </c>
      <c r="C11" s="18">
        <v>2400392.41</v>
      </c>
      <c r="D11" s="17">
        <v>10765</v>
      </c>
      <c r="E11" s="18">
        <v>8098601.7300000004</v>
      </c>
      <c r="F11" s="29"/>
      <c r="G11" s="30"/>
      <c r="H11" s="29"/>
      <c r="I11" s="30"/>
      <c r="J11" s="20">
        <f t="shared" ref="J11:J74" si="0">SUM(C11/B11)</f>
        <v>1323.9891947049091</v>
      </c>
      <c r="K11" s="19">
        <f t="shared" ref="K11:K74" si="1">SUM(E11/D11)</f>
        <v>752.30856758012078</v>
      </c>
      <c r="L11" s="20" t="e">
        <f>SUM(#REF!/#REF!)</f>
        <v>#REF!</v>
      </c>
      <c r="M11" s="18" t="e">
        <f>SUM(#REF!/#REF!)</f>
        <v>#REF!</v>
      </c>
      <c r="N11" s="21" t="s">
        <v>14</v>
      </c>
    </row>
    <row r="12" spans="1:23" s="21" customFormat="1" x14ac:dyDescent="0.25">
      <c r="A12" s="16" t="s">
        <v>15</v>
      </c>
      <c r="B12" s="17">
        <v>1330</v>
      </c>
      <c r="C12" s="18">
        <v>1917604</v>
      </c>
      <c r="D12" s="17">
        <v>5945</v>
      </c>
      <c r="E12" s="18">
        <v>4104612.37</v>
      </c>
      <c r="F12" s="29"/>
      <c r="G12" s="30"/>
      <c r="H12" s="29"/>
      <c r="I12" s="30"/>
      <c r="J12" s="20">
        <f t="shared" si="0"/>
        <v>1441.8075187969926</v>
      </c>
      <c r="K12" s="19">
        <f t="shared" si="1"/>
        <v>690.43101261564345</v>
      </c>
      <c r="L12" s="20" t="e">
        <f>SUM(#REF!/#REF!)</f>
        <v>#REF!</v>
      </c>
      <c r="M12" s="18" t="e">
        <f>SUM(#REF!/#REF!)</f>
        <v>#REF!</v>
      </c>
      <c r="N12" s="21" t="s">
        <v>15</v>
      </c>
    </row>
    <row r="13" spans="1:23" s="21" customFormat="1" x14ac:dyDescent="0.25">
      <c r="A13" s="16" t="s">
        <v>16</v>
      </c>
      <c r="B13" s="17">
        <v>392</v>
      </c>
      <c r="C13" s="18">
        <v>559602.63</v>
      </c>
      <c r="D13" s="17">
        <v>1541</v>
      </c>
      <c r="E13" s="18">
        <v>1006481.21</v>
      </c>
      <c r="F13" s="29"/>
      <c r="G13" s="30"/>
      <c r="H13" s="29"/>
      <c r="I13" s="30"/>
      <c r="J13" s="20">
        <f t="shared" si="0"/>
        <v>1427.5577295918367</v>
      </c>
      <c r="K13" s="19">
        <f t="shared" si="1"/>
        <v>653.13511356262165</v>
      </c>
      <c r="L13" s="20" t="e">
        <f>SUM(#REF!/#REF!)</f>
        <v>#REF!</v>
      </c>
      <c r="M13" s="18" t="e">
        <f>SUM(#REF!/#REF!)</f>
        <v>#REF!</v>
      </c>
      <c r="N13" s="21" t="s">
        <v>16</v>
      </c>
    </row>
    <row r="14" spans="1:23" s="21" customFormat="1" x14ac:dyDescent="0.25">
      <c r="A14" s="16" t="s">
        <v>17</v>
      </c>
      <c r="B14" s="17">
        <v>1106</v>
      </c>
      <c r="C14" s="18">
        <v>1587194.11</v>
      </c>
      <c r="D14" s="17">
        <v>5610</v>
      </c>
      <c r="E14" s="18">
        <v>3764227.93</v>
      </c>
      <c r="F14" s="29"/>
      <c r="G14" s="30"/>
      <c r="H14" s="29"/>
      <c r="I14" s="30"/>
      <c r="J14" s="20">
        <f t="shared" si="0"/>
        <v>1435.0760488245933</v>
      </c>
      <c r="K14" s="19">
        <f t="shared" si="1"/>
        <v>670.98537076648847</v>
      </c>
      <c r="L14" s="20" t="e">
        <f>SUM(#REF!/#REF!)</f>
        <v>#REF!</v>
      </c>
      <c r="M14" s="18" t="e">
        <f>SUM(#REF!/#REF!)</f>
        <v>#REF!</v>
      </c>
      <c r="N14" s="21" t="s">
        <v>17</v>
      </c>
    </row>
    <row r="15" spans="1:23" s="21" customFormat="1" x14ac:dyDescent="0.25">
      <c r="A15" s="16" t="s">
        <v>18</v>
      </c>
      <c r="B15" s="17">
        <v>1154</v>
      </c>
      <c r="C15" s="18">
        <v>2059538.34</v>
      </c>
      <c r="D15" s="17">
        <v>5411</v>
      </c>
      <c r="E15" s="18">
        <v>3905731.34</v>
      </c>
      <c r="F15" s="29"/>
      <c r="G15" s="30"/>
      <c r="H15" s="29"/>
      <c r="I15" s="30"/>
      <c r="J15" s="20">
        <f t="shared" si="0"/>
        <v>1784.6952686308493</v>
      </c>
      <c r="K15" s="19">
        <f t="shared" si="1"/>
        <v>721.81322121604137</v>
      </c>
      <c r="L15" s="20" t="e">
        <f>SUM(#REF!/#REF!)</f>
        <v>#REF!</v>
      </c>
      <c r="M15" s="18" t="e">
        <f>SUM(#REF!/#REF!)</f>
        <v>#REF!</v>
      </c>
      <c r="N15" s="21" t="s">
        <v>18</v>
      </c>
    </row>
    <row r="16" spans="1:23" s="21" customFormat="1" x14ac:dyDescent="0.25">
      <c r="A16" s="16" t="s">
        <v>19</v>
      </c>
      <c r="B16" s="17">
        <v>669</v>
      </c>
      <c r="C16" s="18">
        <v>1140065.8</v>
      </c>
      <c r="D16" s="17">
        <v>2885</v>
      </c>
      <c r="E16" s="18">
        <v>2662120.31</v>
      </c>
      <c r="F16" s="29"/>
      <c r="G16" s="30"/>
      <c r="H16" s="29"/>
      <c r="I16" s="30"/>
      <c r="J16" s="20">
        <f t="shared" si="0"/>
        <v>1704.13423019432</v>
      </c>
      <c r="K16" s="19">
        <f t="shared" si="1"/>
        <v>922.74534142114385</v>
      </c>
      <c r="L16" s="20" t="e">
        <f>SUM(#REF!/#REF!)</f>
        <v>#REF!</v>
      </c>
      <c r="M16" s="18" t="e">
        <f>SUM(#REF!/#REF!)</f>
        <v>#REF!</v>
      </c>
      <c r="N16" s="21" t="s">
        <v>19</v>
      </c>
    </row>
    <row r="17" spans="1:14" s="21" customFormat="1" x14ac:dyDescent="0.25">
      <c r="A17" s="16" t="s">
        <v>20</v>
      </c>
      <c r="B17" s="17">
        <v>504</v>
      </c>
      <c r="C17" s="18">
        <v>779071.14</v>
      </c>
      <c r="D17" s="17">
        <v>2391</v>
      </c>
      <c r="E17" s="18">
        <v>2085727.7</v>
      </c>
      <c r="F17" s="29"/>
      <c r="G17" s="30"/>
      <c r="H17" s="29"/>
      <c r="I17" s="30"/>
      <c r="J17" s="20">
        <f t="shared" si="0"/>
        <v>1545.7760714285714</v>
      </c>
      <c r="K17" s="19">
        <f t="shared" si="1"/>
        <v>872.32442492680889</v>
      </c>
      <c r="L17" s="20" t="e">
        <f>SUM(#REF!/#REF!)</f>
        <v>#REF!</v>
      </c>
      <c r="M17" s="18" t="e">
        <f>SUM(#REF!/#REF!)</f>
        <v>#REF!</v>
      </c>
      <c r="N17" s="21" t="s">
        <v>20</v>
      </c>
    </row>
    <row r="18" spans="1:14" s="21" customFormat="1" x14ac:dyDescent="0.25">
      <c r="A18" s="16" t="s">
        <v>21</v>
      </c>
      <c r="B18" s="17">
        <v>102</v>
      </c>
      <c r="C18" s="18">
        <v>135142.24</v>
      </c>
      <c r="D18" s="17">
        <v>309</v>
      </c>
      <c r="E18" s="18">
        <v>243273.53</v>
      </c>
      <c r="F18" s="29"/>
      <c r="G18" s="30"/>
      <c r="H18" s="29"/>
      <c r="I18" s="30"/>
      <c r="J18" s="20">
        <f t="shared" si="0"/>
        <v>1324.9239215686273</v>
      </c>
      <c r="K18" s="19">
        <f t="shared" si="1"/>
        <v>787.29297734627835</v>
      </c>
      <c r="L18" s="20" t="e">
        <f>SUM(#REF!/#REF!)</f>
        <v>#REF!</v>
      </c>
      <c r="M18" s="18" t="e">
        <f>SUM(#REF!/#REF!)</f>
        <v>#REF!</v>
      </c>
      <c r="N18" s="21" t="s">
        <v>21</v>
      </c>
    </row>
    <row r="19" spans="1:14" s="21" customFormat="1" x14ac:dyDescent="0.25">
      <c r="A19" s="16" t="s">
        <v>22</v>
      </c>
      <c r="B19" s="17">
        <v>160</v>
      </c>
      <c r="C19" s="18">
        <v>261801.83</v>
      </c>
      <c r="D19" s="17">
        <v>644</v>
      </c>
      <c r="E19" s="18">
        <v>560253.71</v>
      </c>
      <c r="F19" s="29"/>
      <c r="G19" s="30"/>
      <c r="H19" s="29"/>
      <c r="I19" s="30"/>
      <c r="J19" s="20">
        <f t="shared" si="0"/>
        <v>1636.2614374999998</v>
      </c>
      <c r="K19" s="19">
        <f t="shared" si="1"/>
        <v>869.95917701863345</v>
      </c>
      <c r="L19" s="20" t="e">
        <f>SUM(#REF!/#REF!)</f>
        <v>#REF!</v>
      </c>
      <c r="M19" s="18" t="e">
        <f>SUM(#REF!/#REF!)</f>
        <v>#REF!</v>
      </c>
      <c r="N19" s="21" t="s">
        <v>22</v>
      </c>
    </row>
    <row r="20" spans="1:14" s="21" customFormat="1" x14ac:dyDescent="0.25">
      <c r="A20" s="16" t="s">
        <v>23</v>
      </c>
      <c r="B20" s="17">
        <v>241</v>
      </c>
      <c r="C20" s="18">
        <v>354861.63</v>
      </c>
      <c r="D20" s="17">
        <v>968</v>
      </c>
      <c r="E20" s="18">
        <v>718817.54</v>
      </c>
      <c r="F20" s="29"/>
      <c r="G20" s="30"/>
      <c r="H20" s="29"/>
      <c r="I20" s="30"/>
      <c r="J20" s="20">
        <f t="shared" si="0"/>
        <v>1472.4548962655601</v>
      </c>
      <c r="K20" s="19">
        <f t="shared" si="1"/>
        <v>742.5801033057852</v>
      </c>
      <c r="L20" s="20" t="e">
        <f>SUM(#REF!/#REF!)</f>
        <v>#REF!</v>
      </c>
      <c r="M20" s="18" t="e">
        <f>SUM(#REF!/#REF!)</f>
        <v>#REF!</v>
      </c>
      <c r="N20" s="21" t="s">
        <v>23</v>
      </c>
    </row>
    <row r="21" spans="1:14" s="21" customFormat="1" x14ac:dyDescent="0.25">
      <c r="A21" s="16" t="s">
        <v>24</v>
      </c>
      <c r="B21" s="17">
        <v>434</v>
      </c>
      <c r="C21" s="18">
        <v>485704.87</v>
      </c>
      <c r="D21" s="17">
        <v>1086</v>
      </c>
      <c r="E21" s="18">
        <v>715722.52</v>
      </c>
      <c r="F21" s="29"/>
      <c r="G21" s="30"/>
      <c r="H21" s="29"/>
      <c r="I21" s="30"/>
      <c r="J21" s="20">
        <f t="shared" si="0"/>
        <v>1119.1356451612903</v>
      </c>
      <c r="K21" s="19">
        <f t="shared" si="1"/>
        <v>659.04467771639042</v>
      </c>
      <c r="L21" s="20" t="e">
        <f>SUM(#REF!/#REF!)</f>
        <v>#REF!</v>
      </c>
      <c r="M21" s="18" t="e">
        <f>SUM(#REF!/#REF!)</f>
        <v>#REF!</v>
      </c>
      <c r="N21" s="21" t="s">
        <v>25</v>
      </c>
    </row>
    <row r="22" spans="1:14" s="21" customFormat="1" x14ac:dyDescent="0.25">
      <c r="A22" s="16" t="s">
        <v>26</v>
      </c>
      <c r="B22" s="17">
        <v>33888</v>
      </c>
      <c r="C22" s="18">
        <v>64837189.189999998</v>
      </c>
      <c r="D22" s="17">
        <v>153587</v>
      </c>
      <c r="E22" s="18">
        <v>115442796.12</v>
      </c>
      <c r="F22" s="29"/>
      <c r="G22" s="30"/>
      <c r="H22" s="29"/>
      <c r="I22" s="30"/>
      <c r="J22" s="20">
        <f t="shared" si="0"/>
        <v>1913.2787178352219</v>
      </c>
      <c r="K22" s="19">
        <f t="shared" si="1"/>
        <v>751.64431963642755</v>
      </c>
      <c r="L22" s="20" t="e">
        <f>SUM(#REF!/#REF!)</f>
        <v>#REF!</v>
      </c>
      <c r="M22" s="18" t="e">
        <f>SUM(#REF!/#REF!)</f>
        <v>#REF!</v>
      </c>
      <c r="N22" s="21" t="s">
        <v>27</v>
      </c>
    </row>
    <row r="23" spans="1:14" s="21" customFormat="1" x14ac:dyDescent="0.25">
      <c r="A23" s="16" t="s">
        <v>28</v>
      </c>
      <c r="B23" s="17">
        <v>1594</v>
      </c>
      <c r="C23" s="18">
        <v>2374755.59</v>
      </c>
      <c r="D23" s="17">
        <v>7959</v>
      </c>
      <c r="E23" s="18">
        <v>6098831.3700000001</v>
      </c>
      <c r="F23" s="29"/>
      <c r="G23" s="30"/>
      <c r="H23" s="29"/>
      <c r="I23" s="30"/>
      <c r="J23" s="20">
        <f t="shared" si="0"/>
        <v>1489.8090276035132</v>
      </c>
      <c r="K23" s="19">
        <f t="shared" si="1"/>
        <v>766.28111194873725</v>
      </c>
      <c r="L23" s="20" t="e">
        <f>SUM(#REF!/#REF!)</f>
        <v>#REF!</v>
      </c>
      <c r="M23" s="18" t="e">
        <f>SUM(#REF!/#REF!)</f>
        <v>#REF!</v>
      </c>
      <c r="N23" s="21" t="s">
        <v>28</v>
      </c>
    </row>
    <row r="24" spans="1:14" s="21" customFormat="1" x14ac:dyDescent="0.25">
      <c r="A24" s="16" t="s">
        <v>29</v>
      </c>
      <c r="B24" s="17">
        <v>765</v>
      </c>
      <c r="C24" s="18">
        <v>1021440.57</v>
      </c>
      <c r="D24" s="17">
        <v>4615</v>
      </c>
      <c r="E24" s="18">
        <v>4028749.95</v>
      </c>
      <c r="F24" s="29"/>
      <c r="G24" s="30"/>
      <c r="H24" s="29"/>
      <c r="I24" s="30"/>
      <c r="J24" s="20">
        <f t="shared" si="0"/>
        <v>1335.2164313725489</v>
      </c>
      <c r="K24" s="19">
        <f t="shared" si="1"/>
        <v>872.96856988082345</v>
      </c>
      <c r="L24" s="20" t="e">
        <f>SUM(#REF!/#REF!)</f>
        <v>#REF!</v>
      </c>
      <c r="M24" s="18" t="e">
        <f>SUM(#REF!/#REF!)</f>
        <v>#REF!</v>
      </c>
      <c r="N24" s="21" t="s">
        <v>30</v>
      </c>
    </row>
    <row r="25" spans="1:14" s="21" customFormat="1" x14ac:dyDescent="0.25">
      <c r="A25" s="16" t="s">
        <v>31</v>
      </c>
      <c r="B25" s="17">
        <v>419</v>
      </c>
      <c r="C25" s="18">
        <v>820611.82</v>
      </c>
      <c r="D25" s="17">
        <v>1634</v>
      </c>
      <c r="E25" s="18">
        <v>1307676.8999999999</v>
      </c>
      <c r="F25" s="29"/>
      <c r="G25" s="30"/>
      <c r="H25" s="29"/>
      <c r="I25" s="30"/>
      <c r="J25" s="20">
        <f t="shared" si="0"/>
        <v>1958.5007637231502</v>
      </c>
      <c r="K25" s="19">
        <f t="shared" si="1"/>
        <v>800.2918604651162</v>
      </c>
      <c r="L25" s="20" t="e">
        <f>SUM(#REF!/#REF!)</f>
        <v>#REF!</v>
      </c>
      <c r="M25" s="18" t="e">
        <f>SUM(#REF!/#REF!)</f>
        <v>#REF!</v>
      </c>
      <c r="N25" s="21" t="s">
        <v>31</v>
      </c>
    </row>
    <row r="26" spans="1:14" s="21" customFormat="1" x14ac:dyDescent="0.25">
      <c r="A26" s="16" t="s">
        <v>32</v>
      </c>
      <c r="B26" s="17">
        <v>362</v>
      </c>
      <c r="C26" s="18">
        <v>801750.03</v>
      </c>
      <c r="D26" s="17">
        <v>1604</v>
      </c>
      <c r="E26" s="18">
        <v>1323280.4099999999</v>
      </c>
      <c r="F26" s="29"/>
      <c r="G26" s="30"/>
      <c r="H26" s="29"/>
      <c r="I26" s="30"/>
      <c r="J26" s="20">
        <f t="shared" si="0"/>
        <v>2214.77908839779</v>
      </c>
      <c r="K26" s="19">
        <f t="shared" si="1"/>
        <v>824.98778678304234</v>
      </c>
      <c r="L26" s="20" t="e">
        <f>SUM(#REF!/#REF!)</f>
        <v>#REF!</v>
      </c>
      <c r="M26" s="18" t="e">
        <f>SUM(#REF!/#REF!)</f>
        <v>#REF!</v>
      </c>
      <c r="N26" s="21" t="s">
        <v>32</v>
      </c>
    </row>
    <row r="27" spans="1:14" s="21" customFormat="1" x14ac:dyDescent="0.25">
      <c r="A27" s="16" t="s">
        <v>33</v>
      </c>
      <c r="B27" s="17">
        <v>2053</v>
      </c>
      <c r="C27" s="18">
        <v>2527699.7400000002</v>
      </c>
      <c r="D27" s="17">
        <v>12077</v>
      </c>
      <c r="E27" s="18">
        <v>7662657.96</v>
      </c>
      <c r="F27" s="29"/>
      <c r="G27" s="30"/>
      <c r="H27" s="29"/>
      <c r="I27" s="30"/>
      <c r="J27" s="20">
        <f t="shared" si="0"/>
        <v>1231.2224744276668</v>
      </c>
      <c r="K27" s="19">
        <f t="shared" si="1"/>
        <v>634.48356048687583</v>
      </c>
      <c r="L27" s="20" t="e">
        <f>SUM(#REF!/#REF!)</f>
        <v>#REF!</v>
      </c>
      <c r="M27" s="18" t="e">
        <f>SUM(#REF!/#REF!)</f>
        <v>#REF!</v>
      </c>
      <c r="N27" s="21" t="s">
        <v>33</v>
      </c>
    </row>
    <row r="28" spans="1:14" s="21" customFormat="1" x14ac:dyDescent="0.25">
      <c r="A28" s="16" t="s">
        <v>34</v>
      </c>
      <c r="B28" s="17">
        <v>106</v>
      </c>
      <c r="C28" s="18">
        <v>213465.42</v>
      </c>
      <c r="D28" s="17">
        <v>372</v>
      </c>
      <c r="E28" s="18">
        <v>274578.43</v>
      </c>
      <c r="F28" s="29"/>
      <c r="G28" s="30"/>
      <c r="H28" s="29"/>
      <c r="I28" s="30"/>
      <c r="J28" s="20">
        <f t="shared" si="0"/>
        <v>2013.8247169811323</v>
      </c>
      <c r="K28" s="19">
        <f t="shared" si="1"/>
        <v>738.1140591397849</v>
      </c>
      <c r="L28" s="20" t="e">
        <f>SUM(#REF!/#REF!)</f>
        <v>#REF!</v>
      </c>
      <c r="M28" s="18" t="e">
        <f>SUM(#REF!/#REF!)</f>
        <v>#REF!</v>
      </c>
      <c r="N28" s="21" t="s">
        <v>34</v>
      </c>
    </row>
    <row r="29" spans="1:14" s="21" customFormat="1" x14ac:dyDescent="0.25">
      <c r="A29" s="16" t="s">
        <v>35</v>
      </c>
      <c r="B29" s="17">
        <v>82</v>
      </c>
      <c r="C29" s="18">
        <v>120148.03</v>
      </c>
      <c r="D29" s="17">
        <v>301</v>
      </c>
      <c r="E29" s="18">
        <v>266037.59000000003</v>
      </c>
      <c r="F29" s="29"/>
      <c r="G29" s="30"/>
      <c r="H29" s="29"/>
      <c r="I29" s="30"/>
      <c r="J29" s="20">
        <f t="shared" si="0"/>
        <v>1465.2198780487804</v>
      </c>
      <c r="K29" s="19">
        <f t="shared" si="1"/>
        <v>883.84581395348846</v>
      </c>
      <c r="L29" s="20" t="e">
        <f>SUM(#REF!/#REF!)</f>
        <v>#REF!</v>
      </c>
      <c r="M29" s="18" t="e">
        <f>SUM(#REF!/#REF!)</f>
        <v>#REF!</v>
      </c>
      <c r="N29" s="21" t="s">
        <v>35</v>
      </c>
    </row>
    <row r="30" spans="1:14" s="21" customFormat="1" x14ac:dyDescent="0.25">
      <c r="A30" s="16" t="s">
        <v>36</v>
      </c>
      <c r="B30" s="17">
        <v>1043</v>
      </c>
      <c r="C30" s="18">
        <v>1147785.07</v>
      </c>
      <c r="D30" s="17">
        <v>4292</v>
      </c>
      <c r="E30" s="18">
        <v>2847188.81</v>
      </c>
      <c r="F30" s="29"/>
      <c r="G30" s="30"/>
      <c r="H30" s="29"/>
      <c r="I30" s="30"/>
      <c r="J30" s="20">
        <f t="shared" si="0"/>
        <v>1100.465071907958</v>
      </c>
      <c r="K30" s="19">
        <f t="shared" si="1"/>
        <v>663.37111136999067</v>
      </c>
      <c r="L30" s="20" t="e">
        <f>SUM(#REF!/#REF!)</f>
        <v>#REF!</v>
      </c>
      <c r="M30" s="18" t="e">
        <f>SUM(#REF!/#REF!)</f>
        <v>#REF!</v>
      </c>
      <c r="N30" s="21" t="s">
        <v>36</v>
      </c>
    </row>
    <row r="31" spans="1:14" s="21" customFormat="1" x14ac:dyDescent="0.25">
      <c r="A31" s="16" t="s">
        <v>37</v>
      </c>
      <c r="B31" s="17">
        <v>986</v>
      </c>
      <c r="C31" s="18">
        <v>1139363.1200000001</v>
      </c>
      <c r="D31" s="17">
        <v>4170</v>
      </c>
      <c r="E31" s="18">
        <v>3015928.17</v>
      </c>
      <c r="F31" s="29"/>
      <c r="G31" s="30"/>
      <c r="H31" s="29"/>
      <c r="I31" s="30"/>
      <c r="J31" s="20">
        <f t="shared" si="0"/>
        <v>1155.5406896551726</v>
      </c>
      <c r="K31" s="19">
        <f t="shared" si="1"/>
        <v>723.24416546762586</v>
      </c>
      <c r="L31" s="20" t="e">
        <f>SUM(#REF!/#REF!)</f>
        <v>#REF!</v>
      </c>
      <c r="M31" s="18" t="e">
        <f>SUM(#REF!/#REF!)</f>
        <v>#REF!</v>
      </c>
      <c r="N31" s="21" t="s">
        <v>37</v>
      </c>
    </row>
    <row r="32" spans="1:14" s="21" customFormat="1" x14ac:dyDescent="0.25">
      <c r="A32" s="16" t="s">
        <v>38</v>
      </c>
      <c r="B32" s="17">
        <v>159</v>
      </c>
      <c r="C32" s="18">
        <v>220818.38</v>
      </c>
      <c r="D32" s="17">
        <v>656</v>
      </c>
      <c r="E32" s="18">
        <v>503957.54</v>
      </c>
      <c r="F32" s="29"/>
      <c r="G32" s="30"/>
      <c r="H32" s="29"/>
      <c r="I32" s="30"/>
      <c r="J32" s="20">
        <f t="shared" si="0"/>
        <v>1388.7948427672957</v>
      </c>
      <c r="K32" s="19">
        <f t="shared" si="1"/>
        <v>768.22795731707311</v>
      </c>
      <c r="L32" s="20" t="e">
        <f>SUM(#REF!/#REF!)</f>
        <v>#REF!</v>
      </c>
      <c r="M32" s="18" t="e">
        <f>SUM(#REF!/#REF!)</f>
        <v>#REF!</v>
      </c>
      <c r="N32" s="21" t="s">
        <v>39</v>
      </c>
    </row>
    <row r="33" spans="1:14" s="21" customFormat="1" x14ac:dyDescent="0.25">
      <c r="A33" s="16" t="s">
        <v>40</v>
      </c>
      <c r="B33" s="17">
        <v>193</v>
      </c>
      <c r="C33" s="18">
        <v>237950.09</v>
      </c>
      <c r="D33" s="17">
        <v>782</v>
      </c>
      <c r="E33" s="18">
        <v>654607.77</v>
      </c>
      <c r="F33" s="29"/>
      <c r="G33" s="30"/>
      <c r="H33" s="29"/>
      <c r="I33" s="30"/>
      <c r="J33" s="20">
        <f t="shared" si="0"/>
        <v>1232.9020207253886</v>
      </c>
      <c r="K33" s="19">
        <f t="shared" si="1"/>
        <v>837.09433503836317</v>
      </c>
      <c r="L33" s="20" t="e">
        <f>SUM(#REF!/#REF!)</f>
        <v>#REF!</v>
      </c>
      <c r="M33" s="18" t="e">
        <f>SUM(#REF!/#REF!)</f>
        <v>#REF!</v>
      </c>
      <c r="N33" s="21" t="s">
        <v>40</v>
      </c>
    </row>
    <row r="34" spans="1:14" s="21" customFormat="1" x14ac:dyDescent="0.25">
      <c r="A34" s="16" t="s">
        <v>41</v>
      </c>
      <c r="B34" s="17">
        <v>2439</v>
      </c>
      <c r="C34" s="18">
        <v>3318509.45</v>
      </c>
      <c r="D34" s="17">
        <v>14049</v>
      </c>
      <c r="E34" s="18">
        <v>9575474.1799999997</v>
      </c>
      <c r="F34" s="29"/>
      <c r="G34" s="30"/>
      <c r="H34" s="29"/>
      <c r="I34" s="30"/>
      <c r="J34" s="20">
        <f t="shared" si="0"/>
        <v>1360.6024805248053</v>
      </c>
      <c r="K34" s="19">
        <f t="shared" si="1"/>
        <v>681.57692220086835</v>
      </c>
      <c r="L34" s="20" t="e">
        <f>SUM(#REF!/#REF!)</f>
        <v>#REF!</v>
      </c>
      <c r="M34" s="18" t="e">
        <f>SUM(#REF!/#REF!)</f>
        <v>#REF!</v>
      </c>
      <c r="N34" s="21" t="s">
        <v>42</v>
      </c>
    </row>
    <row r="35" spans="1:14" s="21" customFormat="1" x14ac:dyDescent="0.25">
      <c r="A35" s="16" t="s">
        <v>43</v>
      </c>
      <c r="B35" s="17">
        <v>244</v>
      </c>
      <c r="C35" s="18">
        <v>389394.89</v>
      </c>
      <c r="D35" s="17">
        <v>954</v>
      </c>
      <c r="E35" s="18">
        <v>807343.15</v>
      </c>
      <c r="F35" s="29"/>
      <c r="G35" s="30"/>
      <c r="H35" s="29"/>
      <c r="I35" s="30"/>
      <c r="J35" s="20">
        <f t="shared" si="0"/>
        <v>1595.8806967213116</v>
      </c>
      <c r="K35" s="19">
        <f t="shared" si="1"/>
        <v>846.27164570230616</v>
      </c>
      <c r="L35" s="20" t="e">
        <f>SUM(#REF!/#REF!)</f>
        <v>#REF!</v>
      </c>
      <c r="M35" s="18" t="e">
        <f>SUM(#REF!/#REF!)</f>
        <v>#REF!</v>
      </c>
      <c r="N35" s="21" t="s">
        <v>43</v>
      </c>
    </row>
    <row r="36" spans="1:14" s="21" customFormat="1" x14ac:dyDescent="0.25">
      <c r="A36" s="16" t="s">
        <v>44</v>
      </c>
      <c r="B36" s="17">
        <v>804</v>
      </c>
      <c r="C36" s="18">
        <v>936957.97</v>
      </c>
      <c r="D36" s="17">
        <v>3277</v>
      </c>
      <c r="E36" s="18">
        <v>2455565.21</v>
      </c>
      <c r="F36" s="29"/>
      <c r="G36" s="30"/>
      <c r="H36" s="29"/>
      <c r="I36" s="30"/>
      <c r="J36" s="20">
        <f t="shared" si="0"/>
        <v>1165.3706094527363</v>
      </c>
      <c r="K36" s="19">
        <f t="shared" si="1"/>
        <v>749.33329569728414</v>
      </c>
      <c r="L36" s="20" t="e">
        <f>SUM(#REF!/#REF!)</f>
        <v>#REF!</v>
      </c>
      <c r="M36" s="18" t="e">
        <f>SUM(#REF!/#REF!)</f>
        <v>#REF!</v>
      </c>
      <c r="N36" s="21" t="s">
        <v>44</v>
      </c>
    </row>
    <row r="37" spans="1:14" s="21" customFormat="1" x14ac:dyDescent="0.25">
      <c r="A37" s="16" t="s">
        <v>45</v>
      </c>
      <c r="B37" s="17">
        <v>1032</v>
      </c>
      <c r="C37" s="18">
        <v>1335507.4099999999</v>
      </c>
      <c r="D37" s="17">
        <v>6468</v>
      </c>
      <c r="E37" s="18">
        <v>4192242.2</v>
      </c>
      <c r="F37" s="29"/>
      <c r="G37" s="30"/>
      <c r="H37" s="29"/>
      <c r="I37" s="30"/>
      <c r="J37" s="20">
        <f t="shared" si="0"/>
        <v>1294.0963275193797</v>
      </c>
      <c r="K37" s="19">
        <f t="shared" si="1"/>
        <v>648.15123685837978</v>
      </c>
      <c r="L37" s="20" t="e">
        <f>SUM(#REF!/#REF!)</f>
        <v>#REF!</v>
      </c>
      <c r="M37" s="18" t="e">
        <f>SUM(#REF!/#REF!)</f>
        <v>#REF!</v>
      </c>
      <c r="N37" s="21" t="s">
        <v>46</v>
      </c>
    </row>
    <row r="38" spans="1:14" s="21" customFormat="1" x14ac:dyDescent="0.25">
      <c r="A38" s="16" t="s">
        <v>47</v>
      </c>
      <c r="B38" s="17">
        <v>767</v>
      </c>
      <c r="C38" s="18">
        <v>824583.38</v>
      </c>
      <c r="D38" s="17">
        <v>5159</v>
      </c>
      <c r="E38" s="18">
        <v>3829081.5</v>
      </c>
      <c r="F38" s="29"/>
      <c r="G38" s="30"/>
      <c r="H38" s="29"/>
      <c r="I38" s="30"/>
      <c r="J38" s="20">
        <f t="shared" si="0"/>
        <v>1075.0761147327248</v>
      </c>
      <c r="K38" s="19">
        <f t="shared" si="1"/>
        <v>742.21389804225623</v>
      </c>
      <c r="L38" s="20" t="e">
        <f>SUM(#REF!/#REF!)</f>
        <v>#REF!</v>
      </c>
      <c r="M38" s="18" t="e">
        <f>SUM(#REF!/#REF!)</f>
        <v>#REF!</v>
      </c>
      <c r="N38" s="21" t="s">
        <v>47</v>
      </c>
    </row>
    <row r="39" spans="1:14" s="21" customFormat="1" x14ac:dyDescent="0.25">
      <c r="A39" s="16" t="s">
        <v>48</v>
      </c>
      <c r="B39" s="17">
        <v>534</v>
      </c>
      <c r="C39" s="18">
        <v>762607.51</v>
      </c>
      <c r="D39" s="17">
        <v>2061</v>
      </c>
      <c r="E39" s="18">
        <v>1481392.4</v>
      </c>
      <c r="F39" s="29"/>
      <c r="G39" s="30"/>
      <c r="H39" s="29"/>
      <c r="I39" s="30"/>
      <c r="J39" s="20">
        <f t="shared" si="0"/>
        <v>1428.1039513108615</v>
      </c>
      <c r="K39" s="19">
        <f t="shared" si="1"/>
        <v>718.77360504609408</v>
      </c>
      <c r="L39" s="20" t="e">
        <f>SUM(#REF!/#REF!)</f>
        <v>#REF!</v>
      </c>
      <c r="M39" s="18" t="e">
        <f>SUM(#REF!/#REF!)</f>
        <v>#REF!</v>
      </c>
      <c r="N39" s="21" t="s">
        <v>48</v>
      </c>
    </row>
    <row r="40" spans="1:14" s="21" customFormat="1" x14ac:dyDescent="0.25">
      <c r="A40" s="16" t="s">
        <v>49</v>
      </c>
      <c r="B40" s="17">
        <v>1182</v>
      </c>
      <c r="C40" s="18">
        <v>1741247.98</v>
      </c>
      <c r="D40" s="17">
        <v>5989</v>
      </c>
      <c r="E40" s="18">
        <v>4769259.6100000003</v>
      </c>
      <c r="F40" s="29"/>
      <c r="G40" s="30"/>
      <c r="H40" s="29"/>
      <c r="I40" s="30"/>
      <c r="J40" s="20">
        <f t="shared" si="0"/>
        <v>1473.1370389170897</v>
      </c>
      <c r="K40" s="19">
        <f t="shared" si="1"/>
        <v>796.33655201202214</v>
      </c>
      <c r="L40" s="20" t="e">
        <f>SUM(#REF!/#REF!)</f>
        <v>#REF!</v>
      </c>
      <c r="M40" s="18" t="e">
        <f>SUM(#REF!/#REF!)</f>
        <v>#REF!</v>
      </c>
      <c r="N40" s="21" t="s">
        <v>49</v>
      </c>
    </row>
    <row r="41" spans="1:14" s="21" customFormat="1" x14ac:dyDescent="0.25">
      <c r="A41" s="16" t="s">
        <v>50</v>
      </c>
      <c r="B41" s="17">
        <v>1992</v>
      </c>
      <c r="C41" s="18">
        <v>2379849.67</v>
      </c>
      <c r="D41" s="17">
        <v>10648</v>
      </c>
      <c r="E41" s="18">
        <v>8082042.2000000002</v>
      </c>
      <c r="F41" s="29"/>
      <c r="G41" s="30"/>
      <c r="H41" s="29"/>
      <c r="I41" s="30"/>
      <c r="J41" s="20">
        <f t="shared" si="0"/>
        <v>1194.7036495983934</v>
      </c>
      <c r="K41" s="19">
        <f t="shared" si="1"/>
        <v>759.01974079639376</v>
      </c>
      <c r="L41" s="20" t="e">
        <f>SUM(#REF!/#REF!)</f>
        <v>#REF!</v>
      </c>
      <c r="M41" s="18" t="e">
        <f>SUM(#REF!/#REF!)</f>
        <v>#REF!</v>
      </c>
      <c r="N41" s="21" t="s">
        <v>50</v>
      </c>
    </row>
    <row r="42" spans="1:14" s="21" customFormat="1" x14ac:dyDescent="0.25">
      <c r="A42" s="16" t="s">
        <v>51</v>
      </c>
      <c r="B42" s="17">
        <v>1125</v>
      </c>
      <c r="C42" s="18">
        <v>1859458.05</v>
      </c>
      <c r="D42" s="17">
        <v>5408</v>
      </c>
      <c r="E42" s="18">
        <v>4580197.93</v>
      </c>
      <c r="F42" s="29"/>
      <c r="G42" s="30"/>
      <c r="H42" s="29"/>
      <c r="I42" s="30"/>
      <c r="J42" s="20">
        <f t="shared" si="0"/>
        <v>1652.8516</v>
      </c>
      <c r="K42" s="19">
        <f t="shared" si="1"/>
        <v>846.93009060650877</v>
      </c>
      <c r="L42" s="20" t="e">
        <f>SUM(#REF!/#REF!)</f>
        <v>#REF!</v>
      </c>
      <c r="M42" s="18" t="e">
        <f>SUM(#REF!/#REF!)</f>
        <v>#REF!</v>
      </c>
      <c r="N42" s="21" t="s">
        <v>51</v>
      </c>
    </row>
    <row r="43" spans="1:14" s="21" customFormat="1" x14ac:dyDescent="0.25">
      <c r="A43" s="16" t="s">
        <v>52</v>
      </c>
      <c r="B43" s="17">
        <v>2424</v>
      </c>
      <c r="C43" s="18">
        <v>2517760.44</v>
      </c>
      <c r="D43" s="17">
        <v>13331</v>
      </c>
      <c r="E43" s="18">
        <v>8379345.21</v>
      </c>
      <c r="F43" s="29"/>
      <c r="G43" s="30"/>
      <c r="H43" s="29"/>
      <c r="I43" s="30"/>
      <c r="J43" s="20">
        <f t="shared" si="0"/>
        <v>1038.6800495049504</v>
      </c>
      <c r="K43" s="19">
        <f t="shared" si="1"/>
        <v>628.5608889055585</v>
      </c>
      <c r="L43" s="20" t="e">
        <f>SUM(#REF!/#REF!)</f>
        <v>#REF!</v>
      </c>
      <c r="M43" s="18" t="e">
        <f>SUM(#REF!/#REF!)</f>
        <v>#REF!</v>
      </c>
      <c r="N43" s="21" t="s">
        <v>52</v>
      </c>
    </row>
    <row r="44" spans="1:14" s="21" customFormat="1" x14ac:dyDescent="0.25">
      <c r="A44" s="16" t="s">
        <v>53</v>
      </c>
      <c r="B44" s="17">
        <v>590</v>
      </c>
      <c r="C44" s="18">
        <v>708895.71</v>
      </c>
      <c r="D44" s="17">
        <v>2411</v>
      </c>
      <c r="E44" s="18">
        <v>1570322.75</v>
      </c>
      <c r="F44" s="29"/>
      <c r="G44" s="30"/>
      <c r="H44" s="29"/>
      <c r="I44" s="30"/>
      <c r="J44" s="20">
        <f t="shared" si="0"/>
        <v>1201.5181525423727</v>
      </c>
      <c r="K44" s="19">
        <f t="shared" si="1"/>
        <v>651.31594773952713</v>
      </c>
      <c r="L44" s="20" t="e">
        <f>SUM(#REF!/#REF!)</f>
        <v>#REF!</v>
      </c>
      <c r="M44" s="18" t="e">
        <f>SUM(#REF!/#REF!)</f>
        <v>#REF!</v>
      </c>
      <c r="N44" s="21" t="s">
        <v>53</v>
      </c>
    </row>
    <row r="45" spans="1:14" s="21" customFormat="1" x14ac:dyDescent="0.25">
      <c r="A45" s="16" t="s">
        <v>54</v>
      </c>
      <c r="B45" s="17">
        <v>87040</v>
      </c>
      <c r="C45" s="18">
        <v>161768843.19</v>
      </c>
      <c r="D45" s="17">
        <v>396162</v>
      </c>
      <c r="E45" s="18">
        <v>261534200.22</v>
      </c>
      <c r="F45" s="29"/>
      <c r="G45" s="30"/>
      <c r="H45" s="29"/>
      <c r="I45" s="30"/>
      <c r="J45" s="20">
        <f t="shared" si="0"/>
        <v>1858.5574815027574</v>
      </c>
      <c r="K45" s="19">
        <f t="shared" si="1"/>
        <v>660.16983006951705</v>
      </c>
      <c r="L45" s="20" t="e">
        <f>SUM(#REF!/#REF!)</f>
        <v>#REF!</v>
      </c>
      <c r="M45" s="18" t="e">
        <f>SUM(#REF!/#REF!)</f>
        <v>#REF!</v>
      </c>
      <c r="N45" s="21" t="s">
        <v>55</v>
      </c>
    </row>
    <row r="46" spans="1:14" s="21" customFormat="1" x14ac:dyDescent="0.25">
      <c r="A46" s="16" t="s">
        <v>56</v>
      </c>
      <c r="B46" s="17">
        <v>432</v>
      </c>
      <c r="C46" s="18">
        <v>601406.67000000004</v>
      </c>
      <c r="D46" s="17">
        <v>1456</v>
      </c>
      <c r="E46" s="18">
        <v>1012259.98</v>
      </c>
      <c r="F46" s="29"/>
      <c r="G46" s="30"/>
      <c r="H46" s="29"/>
      <c r="I46" s="30"/>
      <c r="J46" s="20">
        <f t="shared" si="0"/>
        <v>1392.1450694444445</v>
      </c>
      <c r="K46" s="19">
        <f t="shared" si="1"/>
        <v>695.23350274725271</v>
      </c>
      <c r="L46" s="20" t="e">
        <f>SUM(#REF!/#REF!)</f>
        <v>#REF!</v>
      </c>
      <c r="M46" s="18" t="e">
        <f>SUM(#REF!/#REF!)</f>
        <v>#REF!</v>
      </c>
      <c r="N46" s="21" t="s">
        <v>56</v>
      </c>
    </row>
    <row r="47" spans="1:14" s="21" customFormat="1" x14ac:dyDescent="0.25">
      <c r="A47" s="16" t="s">
        <v>57</v>
      </c>
      <c r="B47" s="17">
        <v>2476</v>
      </c>
      <c r="C47" s="18">
        <v>3768747</v>
      </c>
      <c r="D47" s="17">
        <v>13568</v>
      </c>
      <c r="E47" s="18">
        <v>10038218.050000001</v>
      </c>
      <c r="F47" s="29"/>
      <c r="G47" s="30"/>
      <c r="H47" s="29"/>
      <c r="I47" s="30"/>
      <c r="J47" s="20">
        <f t="shared" si="0"/>
        <v>1522.1110662358642</v>
      </c>
      <c r="K47" s="19">
        <f t="shared" si="1"/>
        <v>739.84508033608495</v>
      </c>
      <c r="L47" s="20" t="e">
        <f>SUM(#REF!/#REF!)</f>
        <v>#REF!</v>
      </c>
      <c r="M47" s="18" t="e">
        <f>SUM(#REF!/#REF!)</f>
        <v>#REF!</v>
      </c>
      <c r="N47" s="21" t="s">
        <v>57</v>
      </c>
    </row>
    <row r="48" spans="1:14" s="21" customFormat="1" x14ac:dyDescent="0.25">
      <c r="A48" s="16" t="s">
        <v>58</v>
      </c>
      <c r="B48" s="17">
        <v>313</v>
      </c>
      <c r="C48" s="18">
        <v>772218.15</v>
      </c>
      <c r="D48" s="17">
        <v>1137</v>
      </c>
      <c r="E48" s="18">
        <v>956580.8</v>
      </c>
      <c r="F48" s="29"/>
      <c r="G48" s="30"/>
      <c r="H48" s="29"/>
      <c r="I48" s="30"/>
      <c r="J48" s="20">
        <f t="shared" si="0"/>
        <v>2467.1506389776359</v>
      </c>
      <c r="K48" s="19">
        <f t="shared" si="1"/>
        <v>841.319964819701</v>
      </c>
      <c r="L48" s="20" t="e">
        <f>SUM(#REF!/#REF!)</f>
        <v>#REF!</v>
      </c>
      <c r="M48" s="18" t="e">
        <f>SUM(#REF!/#REF!)</f>
        <v>#REF!</v>
      </c>
      <c r="N48" s="21" t="s">
        <v>58</v>
      </c>
    </row>
    <row r="49" spans="1:14" s="21" customFormat="1" x14ac:dyDescent="0.25">
      <c r="A49" s="16" t="s">
        <v>59</v>
      </c>
      <c r="B49" s="17">
        <v>1550</v>
      </c>
      <c r="C49" s="18">
        <v>2424187.92</v>
      </c>
      <c r="D49" s="17">
        <v>6689</v>
      </c>
      <c r="E49" s="18">
        <v>5431906.9000000004</v>
      </c>
      <c r="F49" s="29"/>
      <c r="G49" s="30"/>
      <c r="H49" s="29"/>
      <c r="I49" s="30"/>
      <c r="J49" s="20">
        <f t="shared" si="0"/>
        <v>1563.9922064516129</v>
      </c>
      <c r="K49" s="19">
        <f t="shared" si="1"/>
        <v>812.06561518911656</v>
      </c>
      <c r="L49" s="20" t="e">
        <f>SUM(#REF!/#REF!)</f>
        <v>#REF!</v>
      </c>
      <c r="M49" s="18" t="e">
        <f>SUM(#REF!/#REF!)</f>
        <v>#REF!</v>
      </c>
      <c r="N49" s="21" t="s">
        <v>59</v>
      </c>
    </row>
    <row r="50" spans="1:14" s="21" customFormat="1" x14ac:dyDescent="0.25">
      <c r="A50" s="16" t="s">
        <v>60</v>
      </c>
      <c r="B50" s="17">
        <v>379</v>
      </c>
      <c r="C50" s="18">
        <v>460258.48</v>
      </c>
      <c r="D50" s="17">
        <v>1514</v>
      </c>
      <c r="E50" s="18">
        <v>1123826.05</v>
      </c>
      <c r="F50" s="29"/>
      <c r="G50" s="30"/>
      <c r="H50" s="29"/>
      <c r="I50" s="30"/>
      <c r="J50" s="20">
        <f t="shared" si="0"/>
        <v>1214.4023218997361</v>
      </c>
      <c r="K50" s="19">
        <f t="shared" si="1"/>
        <v>742.28933289299869</v>
      </c>
      <c r="L50" s="20" t="e">
        <f>SUM(#REF!/#REF!)</f>
        <v>#REF!</v>
      </c>
      <c r="M50" s="18" t="e">
        <f>SUM(#REF!/#REF!)</f>
        <v>#REF!</v>
      </c>
      <c r="N50" s="21" t="s">
        <v>60</v>
      </c>
    </row>
    <row r="51" spans="1:14" s="21" customFormat="1" x14ac:dyDescent="0.25">
      <c r="A51" s="16" t="s">
        <v>61</v>
      </c>
      <c r="B51" s="17">
        <v>371</v>
      </c>
      <c r="C51" s="18">
        <v>509658.27</v>
      </c>
      <c r="D51" s="17">
        <v>1720</v>
      </c>
      <c r="E51" s="18">
        <v>1050212</v>
      </c>
      <c r="F51" s="29"/>
      <c r="G51" s="30"/>
      <c r="H51" s="29"/>
      <c r="I51" s="30"/>
      <c r="J51" s="20">
        <f t="shared" si="0"/>
        <v>1373.7419676549866</v>
      </c>
      <c r="K51" s="19">
        <f t="shared" si="1"/>
        <v>610.58837209302328</v>
      </c>
      <c r="L51" s="20" t="e">
        <f>SUM(#REF!/#REF!)</f>
        <v>#REF!</v>
      </c>
      <c r="M51" s="18" t="e">
        <f>SUM(#REF!/#REF!)</f>
        <v>#REF!</v>
      </c>
      <c r="N51" s="21" t="s">
        <v>61</v>
      </c>
    </row>
    <row r="52" spans="1:14" s="21" customFormat="1" x14ac:dyDescent="0.25">
      <c r="A52" s="16" t="s">
        <v>62</v>
      </c>
      <c r="B52" s="17">
        <v>5085</v>
      </c>
      <c r="C52" s="18">
        <v>7606528.3899999997</v>
      </c>
      <c r="D52" s="17">
        <v>29598</v>
      </c>
      <c r="E52" s="18">
        <v>20749048.16</v>
      </c>
      <c r="F52" s="29"/>
      <c r="G52" s="30"/>
      <c r="H52" s="29"/>
      <c r="I52" s="30"/>
      <c r="J52" s="20">
        <f t="shared" si="0"/>
        <v>1495.8757895771878</v>
      </c>
      <c r="K52" s="19">
        <f t="shared" si="1"/>
        <v>701.02872356240289</v>
      </c>
      <c r="L52" s="20" t="e">
        <f>SUM(#REF!/#REF!)</f>
        <v>#REF!</v>
      </c>
      <c r="M52" s="18" t="e">
        <f>SUM(#REF!/#REF!)</f>
        <v>#REF!</v>
      </c>
      <c r="N52" s="21" t="s">
        <v>63</v>
      </c>
    </row>
    <row r="53" spans="1:14" s="21" customFormat="1" x14ac:dyDescent="0.25">
      <c r="A53" s="16" t="s">
        <v>64</v>
      </c>
      <c r="B53" s="17">
        <v>341</v>
      </c>
      <c r="C53" s="18">
        <v>622627.94999999995</v>
      </c>
      <c r="D53" s="17">
        <v>1302</v>
      </c>
      <c r="E53" s="18">
        <v>991213.34</v>
      </c>
      <c r="F53" s="29"/>
      <c r="G53" s="30"/>
      <c r="H53" s="29"/>
      <c r="I53" s="30"/>
      <c r="J53" s="20">
        <f t="shared" si="0"/>
        <v>1825.8884164222873</v>
      </c>
      <c r="K53" s="19">
        <f t="shared" si="1"/>
        <v>761.30056835637481</v>
      </c>
      <c r="L53" s="20" t="e">
        <f>SUM(#REF!/#REF!)</f>
        <v>#REF!</v>
      </c>
      <c r="M53" s="18" t="e">
        <f>SUM(#REF!/#REF!)</f>
        <v>#REF!</v>
      </c>
      <c r="N53" s="21" t="s">
        <v>64</v>
      </c>
    </row>
    <row r="54" spans="1:14" s="21" customFormat="1" x14ac:dyDescent="0.25">
      <c r="A54" s="16" t="s">
        <v>65</v>
      </c>
      <c r="B54" s="17">
        <v>1365</v>
      </c>
      <c r="C54" s="18">
        <v>2146546.7599999998</v>
      </c>
      <c r="D54" s="17">
        <v>6503</v>
      </c>
      <c r="E54" s="18">
        <v>5036695.96</v>
      </c>
      <c r="F54" s="29"/>
      <c r="G54" s="30"/>
      <c r="H54" s="29"/>
      <c r="I54" s="30"/>
      <c r="J54" s="20">
        <f t="shared" si="0"/>
        <v>1572.5617289377287</v>
      </c>
      <c r="K54" s="19">
        <f t="shared" si="1"/>
        <v>774.51883130862677</v>
      </c>
      <c r="L54" s="20" t="e">
        <f>SUM(#REF!/#REF!)</f>
        <v>#REF!</v>
      </c>
      <c r="M54" s="18" t="e">
        <f>SUM(#REF!/#REF!)</f>
        <v>#REF!</v>
      </c>
      <c r="N54" s="21" t="s">
        <v>66</v>
      </c>
    </row>
    <row r="55" spans="1:14" s="21" customFormat="1" x14ac:dyDescent="0.25">
      <c r="A55" s="16" t="s">
        <v>67</v>
      </c>
      <c r="B55" s="17">
        <v>8170</v>
      </c>
      <c r="C55" s="18">
        <v>10504793.33</v>
      </c>
      <c r="D55" s="17">
        <v>43736</v>
      </c>
      <c r="E55" s="18">
        <v>30270604.260000002</v>
      </c>
      <c r="F55" s="29"/>
      <c r="G55" s="30"/>
      <c r="H55" s="29"/>
      <c r="I55" s="30"/>
      <c r="J55" s="20">
        <f t="shared" si="0"/>
        <v>1285.7764173806609</v>
      </c>
      <c r="K55" s="19">
        <f t="shared" si="1"/>
        <v>692.12100466434981</v>
      </c>
      <c r="L55" s="20" t="e">
        <f>SUM(#REF!/#REF!)</f>
        <v>#REF!</v>
      </c>
      <c r="M55" s="18" t="e">
        <f>SUM(#REF!/#REF!)</f>
        <v>#REF!</v>
      </c>
      <c r="N55" s="21" t="s">
        <v>68</v>
      </c>
    </row>
    <row r="56" spans="1:14" s="21" customFormat="1" x14ac:dyDescent="0.25">
      <c r="A56" s="16" t="s">
        <v>69</v>
      </c>
      <c r="B56" s="17">
        <v>1044</v>
      </c>
      <c r="C56" s="18">
        <v>1301565.43</v>
      </c>
      <c r="D56" s="17">
        <v>5418</v>
      </c>
      <c r="E56" s="18">
        <v>4377315.5999999996</v>
      </c>
      <c r="F56" s="29"/>
      <c r="G56" s="30"/>
      <c r="H56" s="29"/>
      <c r="I56" s="30"/>
      <c r="J56" s="20">
        <f t="shared" si="0"/>
        <v>1246.7101819923371</v>
      </c>
      <c r="K56" s="19">
        <f t="shared" si="1"/>
        <v>807.92093023255802</v>
      </c>
      <c r="L56" s="20" t="e">
        <f>SUM(#REF!/#REF!)</f>
        <v>#REF!</v>
      </c>
      <c r="M56" s="18" t="e">
        <f>SUM(#REF!/#REF!)</f>
        <v>#REF!</v>
      </c>
      <c r="N56" s="21" t="s">
        <v>69</v>
      </c>
    </row>
    <row r="57" spans="1:14" s="21" customFormat="1" x14ac:dyDescent="0.25">
      <c r="A57" s="16" t="s">
        <v>70</v>
      </c>
      <c r="B57" s="17">
        <v>2649</v>
      </c>
      <c r="C57" s="18">
        <v>3187356.07</v>
      </c>
      <c r="D57" s="17">
        <v>14071</v>
      </c>
      <c r="E57" s="18">
        <v>8854807.6199999992</v>
      </c>
      <c r="F57" s="29"/>
      <c r="G57" s="30"/>
      <c r="H57" s="29"/>
      <c r="I57" s="30"/>
      <c r="J57" s="20">
        <f t="shared" si="0"/>
        <v>1203.2299244998112</v>
      </c>
      <c r="K57" s="19">
        <f t="shared" si="1"/>
        <v>629.29483476654104</v>
      </c>
      <c r="L57" s="20" t="e">
        <f>SUM(#REF!/#REF!)</f>
        <v>#REF!</v>
      </c>
      <c r="M57" s="18" t="e">
        <f>SUM(#REF!/#REF!)</f>
        <v>#REF!</v>
      </c>
      <c r="N57" s="21" t="s">
        <v>71</v>
      </c>
    </row>
    <row r="58" spans="1:14" s="21" customFormat="1" x14ac:dyDescent="0.25">
      <c r="A58" s="16" t="s">
        <v>72</v>
      </c>
      <c r="B58" s="17">
        <v>945</v>
      </c>
      <c r="C58" s="18">
        <v>1420171.71</v>
      </c>
      <c r="D58" s="17">
        <v>4510</v>
      </c>
      <c r="E58" s="18">
        <v>3514587.99</v>
      </c>
      <c r="F58" s="29"/>
      <c r="G58" s="30"/>
      <c r="H58" s="29"/>
      <c r="I58" s="30"/>
      <c r="J58" s="20">
        <f t="shared" si="0"/>
        <v>1502.8272063492063</v>
      </c>
      <c r="K58" s="19">
        <f t="shared" si="1"/>
        <v>779.28780266075398</v>
      </c>
      <c r="L58" s="20" t="e">
        <f>SUM(#REF!/#REF!)</f>
        <v>#REF!</v>
      </c>
      <c r="M58" s="18" t="e">
        <f>SUM(#REF!/#REF!)</f>
        <v>#REF!</v>
      </c>
      <c r="N58" s="21" t="s">
        <v>72</v>
      </c>
    </row>
    <row r="59" spans="1:14" s="21" customFormat="1" x14ac:dyDescent="0.25">
      <c r="A59" s="16" t="s">
        <v>73</v>
      </c>
      <c r="B59" s="17">
        <v>1094</v>
      </c>
      <c r="C59" s="18">
        <v>1468013.6</v>
      </c>
      <c r="D59" s="17">
        <v>4684</v>
      </c>
      <c r="E59" s="18">
        <v>3167983.82</v>
      </c>
      <c r="F59" s="29"/>
      <c r="G59" s="30"/>
      <c r="H59" s="29"/>
      <c r="I59" s="30"/>
      <c r="J59" s="20">
        <f t="shared" si="0"/>
        <v>1341.8771480804389</v>
      </c>
      <c r="K59" s="19">
        <f t="shared" si="1"/>
        <v>676.34154995730137</v>
      </c>
      <c r="L59" s="20" t="e">
        <f>SUM(#REF!/#REF!)</f>
        <v>#REF!</v>
      </c>
      <c r="M59" s="18" t="e">
        <f>SUM(#REF!/#REF!)</f>
        <v>#REF!</v>
      </c>
      <c r="N59" s="21" t="s">
        <v>74</v>
      </c>
    </row>
    <row r="60" spans="1:14" s="21" customFormat="1" x14ac:dyDescent="0.25">
      <c r="A60" s="16" t="s">
        <v>75</v>
      </c>
      <c r="B60" s="17">
        <v>1396</v>
      </c>
      <c r="C60" s="18">
        <v>2142224.19</v>
      </c>
      <c r="D60" s="17">
        <v>7161</v>
      </c>
      <c r="E60" s="18">
        <v>5501916.2699999996</v>
      </c>
      <c r="F60" s="29"/>
      <c r="G60" s="30"/>
      <c r="H60" s="29"/>
      <c r="I60" s="30"/>
      <c r="J60" s="20">
        <f t="shared" si="0"/>
        <v>1534.5445487106017</v>
      </c>
      <c r="K60" s="19">
        <f t="shared" si="1"/>
        <v>768.31675324675314</v>
      </c>
      <c r="L60" s="20" t="e">
        <f>SUM(#REF!/#REF!)</f>
        <v>#REF!</v>
      </c>
      <c r="M60" s="18" t="e">
        <f>SUM(#REF!/#REF!)</f>
        <v>#REF!</v>
      </c>
      <c r="N60" s="21" t="s">
        <v>75</v>
      </c>
    </row>
    <row r="61" spans="1:14" s="21" customFormat="1" x14ac:dyDescent="0.25">
      <c r="A61" s="16" t="s">
        <v>76</v>
      </c>
      <c r="B61" s="17">
        <v>809</v>
      </c>
      <c r="C61" s="18">
        <v>795461.36</v>
      </c>
      <c r="D61" s="17">
        <v>3729</v>
      </c>
      <c r="E61" s="18">
        <v>2293146.5</v>
      </c>
      <c r="F61" s="29"/>
      <c r="G61" s="30"/>
      <c r="H61" s="29"/>
      <c r="I61" s="30"/>
      <c r="J61" s="20">
        <f t="shared" si="0"/>
        <v>983.26496909765137</v>
      </c>
      <c r="K61" s="19">
        <f t="shared" si="1"/>
        <v>614.94945025476</v>
      </c>
      <c r="L61" s="20" t="e">
        <f>SUM(#REF!/#REF!)</f>
        <v>#REF!</v>
      </c>
      <c r="M61" s="18" t="e">
        <f>SUM(#REF!/#REF!)</f>
        <v>#REF!</v>
      </c>
      <c r="N61" s="21" t="s">
        <v>77</v>
      </c>
    </row>
    <row r="62" spans="1:14" s="21" customFormat="1" x14ac:dyDescent="0.25">
      <c r="A62" s="16" t="s">
        <v>78</v>
      </c>
      <c r="B62" s="17">
        <v>2723</v>
      </c>
      <c r="C62" s="18">
        <v>3518442.69</v>
      </c>
      <c r="D62" s="17">
        <v>19674</v>
      </c>
      <c r="E62" s="18">
        <v>12393727.199999999</v>
      </c>
      <c r="F62" s="29"/>
      <c r="G62" s="30"/>
      <c r="H62" s="29"/>
      <c r="I62" s="30"/>
      <c r="J62" s="20">
        <f t="shared" si="0"/>
        <v>1292.1199742930592</v>
      </c>
      <c r="K62" s="19">
        <f t="shared" si="1"/>
        <v>629.95462031107036</v>
      </c>
      <c r="L62" s="20" t="e">
        <f>SUM(#REF!/#REF!)</f>
        <v>#REF!</v>
      </c>
      <c r="M62" s="18" t="e">
        <f>SUM(#REF!/#REF!)</f>
        <v>#REF!</v>
      </c>
      <c r="N62" s="21" t="s">
        <v>78</v>
      </c>
    </row>
    <row r="63" spans="1:14" s="21" customFormat="1" x14ac:dyDescent="0.25">
      <c r="A63" s="16" t="s">
        <v>79</v>
      </c>
      <c r="B63" s="17">
        <v>1131</v>
      </c>
      <c r="C63" s="18">
        <v>1400163.3</v>
      </c>
      <c r="D63" s="17">
        <v>4259</v>
      </c>
      <c r="E63" s="18">
        <v>2592374.66</v>
      </c>
      <c r="F63" s="29"/>
      <c r="G63" s="30"/>
      <c r="H63" s="29"/>
      <c r="I63" s="30"/>
      <c r="J63" s="20">
        <f t="shared" si="0"/>
        <v>1237.98700265252</v>
      </c>
      <c r="K63" s="19">
        <f t="shared" si="1"/>
        <v>608.68153557173048</v>
      </c>
      <c r="L63" s="20" t="e">
        <f>SUM(#REF!/#REF!)</f>
        <v>#REF!</v>
      </c>
      <c r="M63" s="18" t="e">
        <f>SUM(#REF!/#REF!)</f>
        <v>#REF!</v>
      </c>
      <c r="N63" s="21" t="s">
        <v>80</v>
      </c>
    </row>
    <row r="64" spans="1:14" s="21" customFormat="1" x14ac:dyDescent="0.25">
      <c r="A64" s="16" t="s">
        <v>81</v>
      </c>
      <c r="B64" s="17">
        <v>837</v>
      </c>
      <c r="C64" s="18">
        <v>1515983.69</v>
      </c>
      <c r="D64" s="17">
        <v>3353</v>
      </c>
      <c r="E64" s="18">
        <v>2872516.21</v>
      </c>
      <c r="F64" s="29"/>
      <c r="G64" s="30"/>
      <c r="H64" s="29"/>
      <c r="I64" s="30"/>
      <c r="J64" s="20">
        <f t="shared" si="0"/>
        <v>1811.2110991636798</v>
      </c>
      <c r="K64" s="19">
        <f t="shared" si="1"/>
        <v>856.70033104682375</v>
      </c>
      <c r="L64" s="20" t="e">
        <f>SUM(#REF!/#REF!)</f>
        <v>#REF!</v>
      </c>
      <c r="M64" s="18" t="e">
        <f>SUM(#REF!/#REF!)</f>
        <v>#REF!</v>
      </c>
      <c r="N64" s="21" t="s">
        <v>82</v>
      </c>
    </row>
    <row r="65" spans="1:14" s="21" customFormat="1" x14ac:dyDescent="0.25">
      <c r="A65" s="16" t="s">
        <v>83</v>
      </c>
      <c r="B65" s="17">
        <v>436</v>
      </c>
      <c r="C65" s="18">
        <v>542343.72</v>
      </c>
      <c r="D65" s="17">
        <v>1350</v>
      </c>
      <c r="E65" s="18">
        <v>1131367.72</v>
      </c>
      <c r="F65" s="29"/>
      <c r="G65" s="30"/>
      <c r="H65" s="29"/>
      <c r="I65" s="30"/>
      <c r="J65" s="20">
        <f t="shared" si="0"/>
        <v>1243.9076146788991</v>
      </c>
      <c r="K65" s="19">
        <f t="shared" si="1"/>
        <v>838.05016296296299</v>
      </c>
      <c r="L65" s="20" t="e">
        <f>SUM(#REF!/#REF!)</f>
        <v>#REF!</v>
      </c>
      <c r="M65" s="18" t="e">
        <f>SUM(#REF!/#REF!)</f>
        <v>#REF!</v>
      </c>
      <c r="N65" s="21" t="s">
        <v>84</v>
      </c>
    </row>
    <row r="66" spans="1:14" s="21" customFormat="1" x14ac:dyDescent="0.25">
      <c r="A66" s="16" t="s">
        <v>85</v>
      </c>
      <c r="B66" s="17">
        <v>777</v>
      </c>
      <c r="C66" s="18">
        <v>1358759.55</v>
      </c>
      <c r="D66" s="17">
        <v>2918</v>
      </c>
      <c r="E66" s="18">
        <v>2229253.19</v>
      </c>
      <c r="F66" s="29"/>
      <c r="G66" s="30"/>
      <c r="H66" s="29"/>
      <c r="I66" s="30"/>
      <c r="J66" s="20">
        <f t="shared" si="0"/>
        <v>1748.7252895752897</v>
      </c>
      <c r="K66" s="19">
        <f t="shared" si="1"/>
        <v>763.96613776559286</v>
      </c>
      <c r="L66" s="20" t="e">
        <f>SUM(#REF!/#REF!)</f>
        <v>#REF!</v>
      </c>
      <c r="M66" s="18" t="e">
        <f>SUM(#REF!/#REF!)</f>
        <v>#REF!</v>
      </c>
      <c r="N66" s="21" t="s">
        <v>86</v>
      </c>
    </row>
    <row r="67" spans="1:14" s="21" customFormat="1" x14ac:dyDescent="0.25">
      <c r="A67" s="16" t="s">
        <v>87</v>
      </c>
      <c r="B67" s="17">
        <v>1127</v>
      </c>
      <c r="C67" s="18">
        <v>1648613.76</v>
      </c>
      <c r="D67" s="17">
        <v>5102</v>
      </c>
      <c r="E67" s="18">
        <v>3977156.66</v>
      </c>
      <c r="F67" s="29"/>
      <c r="G67" s="30"/>
      <c r="H67" s="29"/>
      <c r="I67" s="30"/>
      <c r="J67" s="20">
        <f t="shared" si="0"/>
        <v>1462.8338598047915</v>
      </c>
      <c r="K67" s="19">
        <f t="shared" si="1"/>
        <v>779.52894159153277</v>
      </c>
      <c r="L67" s="20" t="e">
        <f>SUM(#REF!/#REF!)</f>
        <v>#REF!</v>
      </c>
      <c r="M67" s="18" t="e">
        <f>SUM(#REF!/#REF!)</f>
        <v>#REF!</v>
      </c>
      <c r="N67" s="21" t="s">
        <v>87</v>
      </c>
    </row>
    <row r="68" spans="1:14" s="21" customFormat="1" x14ac:dyDescent="0.25">
      <c r="A68" s="16" t="s">
        <v>88</v>
      </c>
      <c r="B68" s="17">
        <v>1952</v>
      </c>
      <c r="C68" s="18">
        <v>2665652.34</v>
      </c>
      <c r="D68" s="17">
        <v>10651</v>
      </c>
      <c r="E68" s="18">
        <v>7851245.4400000004</v>
      </c>
      <c r="F68" s="29"/>
      <c r="G68" s="30"/>
      <c r="H68" s="29"/>
      <c r="I68" s="30"/>
      <c r="J68" s="20">
        <f t="shared" si="0"/>
        <v>1365.6005840163934</v>
      </c>
      <c r="K68" s="19">
        <f t="shared" si="1"/>
        <v>737.1369298657404</v>
      </c>
      <c r="L68" s="20" t="e">
        <f>SUM(#REF!/#REF!)</f>
        <v>#REF!</v>
      </c>
      <c r="M68" s="18" t="e">
        <f>SUM(#REF!/#REF!)</f>
        <v>#REF!</v>
      </c>
      <c r="N68" s="21" t="s">
        <v>88</v>
      </c>
    </row>
    <row r="69" spans="1:14" s="21" customFormat="1" x14ac:dyDescent="0.25">
      <c r="A69" s="16" t="s">
        <v>89</v>
      </c>
      <c r="B69" s="17">
        <v>8017</v>
      </c>
      <c r="C69" s="18">
        <v>9950068.2400000002</v>
      </c>
      <c r="D69" s="17">
        <v>48671</v>
      </c>
      <c r="E69" s="18">
        <v>28709648.859999999</v>
      </c>
      <c r="F69" s="29"/>
      <c r="G69" s="30"/>
      <c r="H69" s="29"/>
      <c r="I69" s="30"/>
      <c r="J69" s="20">
        <f t="shared" si="0"/>
        <v>1241.1211475614321</v>
      </c>
      <c r="K69" s="19">
        <f t="shared" si="1"/>
        <v>589.8717688151055</v>
      </c>
      <c r="L69" s="20" t="e">
        <f>SUM(#REF!/#REF!)</f>
        <v>#REF!</v>
      </c>
      <c r="M69" s="18" t="e">
        <f>SUM(#REF!/#REF!)</f>
        <v>#REF!</v>
      </c>
      <c r="N69" s="21" t="s">
        <v>89</v>
      </c>
    </row>
    <row r="70" spans="1:14" s="21" customFormat="1" x14ac:dyDescent="0.25">
      <c r="A70" s="16" t="s">
        <v>90</v>
      </c>
      <c r="B70" s="17">
        <v>729</v>
      </c>
      <c r="C70" s="18">
        <v>995167.14</v>
      </c>
      <c r="D70" s="17">
        <v>3521</v>
      </c>
      <c r="E70" s="18">
        <v>2718140.03</v>
      </c>
      <c r="F70" s="29"/>
      <c r="G70" s="30"/>
      <c r="H70" s="29"/>
      <c r="I70" s="30"/>
      <c r="J70" s="20">
        <f t="shared" si="0"/>
        <v>1365.1126748971194</v>
      </c>
      <c r="K70" s="19">
        <f t="shared" si="1"/>
        <v>771.97955978415212</v>
      </c>
      <c r="L70" s="20" t="e">
        <f>SUM(#REF!/#REF!)</f>
        <v>#REF!</v>
      </c>
      <c r="M70" s="18" t="e">
        <f>SUM(#REF!/#REF!)</f>
        <v>#REF!</v>
      </c>
      <c r="N70" s="21" t="s">
        <v>91</v>
      </c>
    </row>
    <row r="71" spans="1:14" s="21" customFormat="1" x14ac:dyDescent="0.25">
      <c r="A71" s="16" t="s">
        <v>92</v>
      </c>
      <c r="B71" s="17">
        <v>598</v>
      </c>
      <c r="C71" s="18">
        <v>1169935.04</v>
      </c>
      <c r="D71" s="17">
        <v>2628</v>
      </c>
      <c r="E71" s="18">
        <v>2115115.17</v>
      </c>
      <c r="F71" s="29"/>
      <c r="G71" s="30"/>
      <c r="H71" s="29"/>
      <c r="I71" s="30"/>
      <c r="J71" s="20">
        <f t="shared" si="0"/>
        <v>1956.4131103678931</v>
      </c>
      <c r="K71" s="19">
        <f t="shared" si="1"/>
        <v>804.83834474885839</v>
      </c>
      <c r="L71" s="20" t="e">
        <f>SUM(#REF!/#REF!)</f>
        <v>#REF!</v>
      </c>
      <c r="M71" s="18" t="e">
        <f>SUM(#REF!/#REF!)</f>
        <v>#REF!</v>
      </c>
      <c r="N71" s="21" t="s">
        <v>92</v>
      </c>
    </row>
    <row r="72" spans="1:14" s="21" customFormat="1" x14ac:dyDescent="0.25">
      <c r="A72" s="16" t="s">
        <v>93</v>
      </c>
      <c r="B72" s="17">
        <v>690</v>
      </c>
      <c r="C72" s="18">
        <v>951445.14</v>
      </c>
      <c r="D72" s="17">
        <v>3398</v>
      </c>
      <c r="E72" s="18">
        <v>2455867.5</v>
      </c>
      <c r="F72" s="29"/>
      <c r="G72" s="30"/>
      <c r="H72" s="29"/>
      <c r="I72" s="30"/>
      <c r="J72" s="20">
        <f t="shared" si="0"/>
        <v>1378.9059999999999</v>
      </c>
      <c r="K72" s="19">
        <f t="shared" si="1"/>
        <v>722.73911124190704</v>
      </c>
      <c r="L72" s="20" t="e">
        <f>SUM(#REF!/#REF!)</f>
        <v>#REF!</v>
      </c>
      <c r="M72" s="18" t="e">
        <f>SUM(#REF!/#REF!)</f>
        <v>#REF!</v>
      </c>
      <c r="N72" s="21" t="s">
        <v>94</v>
      </c>
    </row>
    <row r="73" spans="1:14" s="21" customFormat="1" x14ac:dyDescent="0.25">
      <c r="A73" s="16" t="s">
        <v>95</v>
      </c>
      <c r="B73" s="17">
        <v>754</v>
      </c>
      <c r="C73" s="18">
        <v>1118312.24</v>
      </c>
      <c r="D73" s="17">
        <v>3159</v>
      </c>
      <c r="E73" s="18">
        <v>2147866.36</v>
      </c>
      <c r="F73" s="29"/>
      <c r="G73" s="30"/>
      <c r="H73" s="29"/>
      <c r="I73" s="30"/>
      <c r="J73" s="20">
        <f t="shared" si="0"/>
        <v>1483.1727320954908</v>
      </c>
      <c r="K73" s="19">
        <f t="shared" si="1"/>
        <v>679.91970876859762</v>
      </c>
      <c r="L73" s="20" t="e">
        <f>SUM(#REF!/#REF!)</f>
        <v>#REF!</v>
      </c>
      <c r="M73" s="18" t="e">
        <f>SUM(#REF!/#REF!)</f>
        <v>#REF!</v>
      </c>
      <c r="N73" s="21" t="s">
        <v>95</v>
      </c>
    </row>
    <row r="74" spans="1:14" s="21" customFormat="1" x14ac:dyDescent="0.25">
      <c r="A74" s="16" t="s">
        <v>96</v>
      </c>
      <c r="B74" s="17">
        <v>771</v>
      </c>
      <c r="C74" s="18">
        <v>1140915.6599999999</v>
      </c>
      <c r="D74" s="17">
        <v>3127</v>
      </c>
      <c r="E74" s="18">
        <v>2038063.45</v>
      </c>
      <c r="F74" s="29"/>
      <c r="G74" s="30"/>
      <c r="H74" s="29"/>
      <c r="I74" s="30"/>
      <c r="J74" s="20">
        <f t="shared" si="0"/>
        <v>1479.7868482490271</v>
      </c>
      <c r="K74" s="19">
        <f t="shared" si="1"/>
        <v>651.76317556763672</v>
      </c>
      <c r="L74" s="20" t="e">
        <f>SUM(#REF!/#REF!)</f>
        <v>#REF!</v>
      </c>
      <c r="M74" s="18" t="e">
        <f>SUM(#REF!/#REF!)</f>
        <v>#REF!</v>
      </c>
      <c r="N74" s="21" t="s">
        <v>96</v>
      </c>
    </row>
    <row r="75" spans="1:14" s="21" customFormat="1" x14ac:dyDescent="0.25">
      <c r="A75" s="16" t="s">
        <v>97</v>
      </c>
      <c r="B75" s="17">
        <v>705</v>
      </c>
      <c r="C75" s="18">
        <v>612781.63</v>
      </c>
      <c r="D75" s="17">
        <v>3262</v>
      </c>
      <c r="E75" s="18">
        <v>1995902.65</v>
      </c>
      <c r="F75" s="29"/>
      <c r="G75" s="30"/>
      <c r="H75" s="29"/>
      <c r="I75" s="30"/>
      <c r="J75" s="20">
        <f t="shared" ref="J75:J138" si="2">SUM(C75/B75)</f>
        <v>869.19380141843976</v>
      </c>
      <c r="K75" s="19">
        <f t="shared" ref="K75:K138" si="3">SUM(E75/D75)</f>
        <v>611.86469957081545</v>
      </c>
      <c r="L75" s="20" t="e">
        <f>SUM(#REF!/#REF!)</f>
        <v>#REF!</v>
      </c>
      <c r="M75" s="18" t="e">
        <f>SUM(#REF!/#REF!)</f>
        <v>#REF!</v>
      </c>
      <c r="N75" s="21" t="s">
        <v>97</v>
      </c>
    </row>
    <row r="76" spans="1:14" s="21" customFormat="1" x14ac:dyDescent="0.25">
      <c r="A76" s="16" t="s">
        <v>98</v>
      </c>
      <c r="B76" s="17">
        <v>249</v>
      </c>
      <c r="C76" s="18">
        <v>365115.41</v>
      </c>
      <c r="D76" s="17">
        <v>1315</v>
      </c>
      <c r="E76" s="18">
        <v>1052022.74</v>
      </c>
      <c r="F76" s="29"/>
      <c r="G76" s="30"/>
      <c r="H76" s="29"/>
      <c r="I76" s="30"/>
      <c r="J76" s="20">
        <f t="shared" si="2"/>
        <v>1466.3269477911645</v>
      </c>
      <c r="K76" s="19">
        <f t="shared" si="3"/>
        <v>800.0172927756654</v>
      </c>
      <c r="L76" s="20" t="e">
        <f>SUM(#REF!/#REF!)</f>
        <v>#REF!</v>
      </c>
      <c r="M76" s="18" t="e">
        <f>SUM(#REF!/#REF!)</f>
        <v>#REF!</v>
      </c>
      <c r="N76" s="21" t="s">
        <v>98</v>
      </c>
    </row>
    <row r="77" spans="1:14" s="21" customFormat="1" x14ac:dyDescent="0.25">
      <c r="A77" s="16" t="s">
        <v>99</v>
      </c>
      <c r="B77" s="17">
        <v>1087</v>
      </c>
      <c r="C77" s="18">
        <v>1658926.72</v>
      </c>
      <c r="D77" s="17">
        <v>4233</v>
      </c>
      <c r="E77" s="18">
        <v>2973864.26</v>
      </c>
      <c r="F77" s="29"/>
      <c r="G77" s="30"/>
      <c r="H77" s="29"/>
      <c r="I77" s="30"/>
      <c r="J77" s="20">
        <f t="shared" si="2"/>
        <v>1526.1515363385465</v>
      </c>
      <c r="K77" s="19">
        <f t="shared" si="3"/>
        <v>702.54293881407978</v>
      </c>
      <c r="L77" s="20" t="e">
        <f>SUM(#REF!/#REF!)</f>
        <v>#REF!</v>
      </c>
      <c r="M77" s="18" t="e">
        <f>SUM(#REF!/#REF!)</f>
        <v>#REF!</v>
      </c>
      <c r="N77" s="21" t="s">
        <v>99</v>
      </c>
    </row>
    <row r="78" spans="1:14" s="21" customFormat="1" x14ac:dyDescent="0.25">
      <c r="A78" s="16" t="s">
        <v>100</v>
      </c>
      <c r="B78" s="17">
        <v>14939</v>
      </c>
      <c r="C78" s="18">
        <v>17078603.960000001</v>
      </c>
      <c r="D78" s="17">
        <v>85151</v>
      </c>
      <c r="E78" s="18">
        <v>52461175.210000001</v>
      </c>
      <c r="F78" s="29"/>
      <c r="G78" s="30"/>
      <c r="H78" s="29"/>
      <c r="I78" s="30"/>
      <c r="J78" s="20">
        <f t="shared" si="2"/>
        <v>1143.2227029921683</v>
      </c>
      <c r="K78" s="19">
        <f t="shared" si="3"/>
        <v>616.09582048361153</v>
      </c>
      <c r="L78" s="20" t="e">
        <f>SUM(#REF!/#REF!)</f>
        <v>#REF!</v>
      </c>
      <c r="M78" s="18" t="e">
        <f>SUM(#REF!/#REF!)</f>
        <v>#REF!</v>
      </c>
      <c r="N78" s="21" t="s">
        <v>100</v>
      </c>
    </row>
    <row r="79" spans="1:14" s="21" customFormat="1" x14ac:dyDescent="0.25">
      <c r="A79" s="16" t="s">
        <v>101</v>
      </c>
      <c r="B79" s="17">
        <v>379</v>
      </c>
      <c r="C79" s="18">
        <v>512505.89</v>
      </c>
      <c r="D79" s="17">
        <v>1159</v>
      </c>
      <c r="E79" s="18">
        <v>870877.95</v>
      </c>
      <c r="F79" s="29"/>
      <c r="G79" s="30"/>
      <c r="H79" s="29"/>
      <c r="I79" s="30"/>
      <c r="J79" s="20">
        <f t="shared" si="2"/>
        <v>1352.2582849604221</v>
      </c>
      <c r="K79" s="19">
        <f t="shared" si="3"/>
        <v>751.40461604831751</v>
      </c>
      <c r="L79" s="20" t="e">
        <f>SUM(#REF!/#REF!)</f>
        <v>#REF!</v>
      </c>
      <c r="M79" s="18" t="e">
        <f>SUM(#REF!/#REF!)</f>
        <v>#REF!</v>
      </c>
      <c r="N79" s="21" t="s">
        <v>101</v>
      </c>
    </row>
    <row r="80" spans="1:14" s="21" customFormat="1" x14ac:dyDescent="0.25">
      <c r="A80" s="16" t="s">
        <v>102</v>
      </c>
      <c r="B80" s="17">
        <v>2642</v>
      </c>
      <c r="C80" s="18">
        <v>2826223.11</v>
      </c>
      <c r="D80" s="17">
        <v>14586</v>
      </c>
      <c r="E80" s="18">
        <v>9454866.8200000003</v>
      </c>
      <c r="F80" s="29"/>
      <c r="G80" s="30"/>
      <c r="H80" s="29"/>
      <c r="I80" s="30"/>
      <c r="J80" s="20">
        <f t="shared" si="2"/>
        <v>1069.7286563209689</v>
      </c>
      <c r="K80" s="19">
        <f t="shared" si="3"/>
        <v>648.21519402166462</v>
      </c>
      <c r="L80" s="20" t="e">
        <f>SUM(#REF!/#REF!)</f>
        <v>#REF!</v>
      </c>
      <c r="M80" s="18" t="e">
        <f>SUM(#REF!/#REF!)</f>
        <v>#REF!</v>
      </c>
      <c r="N80" s="21" t="s">
        <v>102</v>
      </c>
    </row>
    <row r="81" spans="1:14" s="21" customFormat="1" x14ac:dyDescent="0.25">
      <c r="A81" s="16" t="s">
        <v>103</v>
      </c>
      <c r="B81" s="17">
        <v>4312</v>
      </c>
      <c r="C81" s="18">
        <v>7131911.3200000003</v>
      </c>
      <c r="D81" s="17">
        <v>25036</v>
      </c>
      <c r="E81" s="18">
        <v>18587784.539999999</v>
      </c>
      <c r="F81" s="29"/>
      <c r="G81" s="30"/>
      <c r="H81" s="29"/>
      <c r="I81" s="30"/>
      <c r="J81" s="20">
        <f t="shared" si="2"/>
        <v>1653.968302411874</v>
      </c>
      <c r="K81" s="19">
        <f t="shared" si="3"/>
        <v>742.44226473877609</v>
      </c>
      <c r="L81" s="20" t="e">
        <f>SUM(#REF!/#REF!)</f>
        <v>#REF!</v>
      </c>
      <c r="M81" s="18" t="e">
        <f>SUM(#REF!/#REF!)</f>
        <v>#REF!</v>
      </c>
      <c r="N81" s="21" t="s">
        <v>104</v>
      </c>
    </row>
    <row r="82" spans="1:14" s="21" customFormat="1" x14ac:dyDescent="0.25">
      <c r="A82" s="16" t="s">
        <v>105</v>
      </c>
      <c r="B82" s="17">
        <v>3614</v>
      </c>
      <c r="C82" s="18">
        <v>5234806.74</v>
      </c>
      <c r="D82" s="17">
        <v>19310</v>
      </c>
      <c r="E82" s="18">
        <v>14375628.279999999</v>
      </c>
      <c r="F82" s="29"/>
      <c r="G82" s="30"/>
      <c r="H82" s="29"/>
      <c r="I82" s="30"/>
      <c r="J82" s="20">
        <f t="shared" si="2"/>
        <v>1448.4800055340343</v>
      </c>
      <c r="K82" s="19">
        <f t="shared" si="3"/>
        <v>744.46547281201447</v>
      </c>
      <c r="L82" s="20" t="e">
        <f>SUM(#REF!/#REF!)</f>
        <v>#REF!</v>
      </c>
      <c r="M82" s="18" t="e">
        <f>SUM(#REF!/#REF!)</f>
        <v>#REF!</v>
      </c>
      <c r="N82" s="21" t="s">
        <v>106</v>
      </c>
    </row>
    <row r="83" spans="1:14" s="21" customFormat="1" x14ac:dyDescent="0.25">
      <c r="A83" s="16" t="s">
        <v>107</v>
      </c>
      <c r="B83" s="17">
        <v>434</v>
      </c>
      <c r="C83" s="18">
        <v>488486.62</v>
      </c>
      <c r="D83" s="17">
        <v>2016</v>
      </c>
      <c r="E83" s="18">
        <v>1280616.95</v>
      </c>
      <c r="F83" s="29"/>
      <c r="G83" s="30"/>
      <c r="H83" s="29"/>
      <c r="I83" s="30"/>
      <c r="J83" s="20">
        <f t="shared" si="2"/>
        <v>1125.545207373272</v>
      </c>
      <c r="K83" s="19">
        <f t="shared" si="3"/>
        <v>635.2266617063492</v>
      </c>
      <c r="L83" s="20" t="e">
        <f>SUM(#REF!/#REF!)</f>
        <v>#REF!</v>
      </c>
      <c r="M83" s="18" t="e">
        <f>SUM(#REF!/#REF!)</f>
        <v>#REF!</v>
      </c>
      <c r="N83" s="21" t="s">
        <v>107</v>
      </c>
    </row>
    <row r="84" spans="1:14" s="21" customFormat="1" x14ac:dyDescent="0.25">
      <c r="A84" s="16" t="s">
        <v>108</v>
      </c>
      <c r="B84" s="17">
        <v>4084</v>
      </c>
      <c r="C84" s="18">
        <v>4091597.42</v>
      </c>
      <c r="D84" s="17">
        <v>24805</v>
      </c>
      <c r="E84" s="18">
        <v>15028290.380000001</v>
      </c>
      <c r="F84" s="29"/>
      <c r="G84" s="30"/>
      <c r="H84" s="29"/>
      <c r="I84" s="30"/>
      <c r="J84" s="20">
        <f t="shared" si="2"/>
        <v>1001.8602889324192</v>
      </c>
      <c r="K84" s="19">
        <f t="shared" si="3"/>
        <v>605.85730215682327</v>
      </c>
      <c r="L84" s="20" t="e">
        <f>SUM(#REF!/#REF!)</f>
        <v>#REF!</v>
      </c>
      <c r="M84" s="18" t="e">
        <f>SUM(#REF!/#REF!)</f>
        <v>#REF!</v>
      </c>
      <c r="N84" s="21" t="s">
        <v>109</v>
      </c>
    </row>
    <row r="85" spans="1:14" s="21" customFormat="1" x14ac:dyDescent="0.25">
      <c r="A85" s="16" t="s">
        <v>110</v>
      </c>
      <c r="B85" s="17">
        <v>1739</v>
      </c>
      <c r="C85" s="18">
        <v>2821182.23</v>
      </c>
      <c r="D85" s="17">
        <v>7437</v>
      </c>
      <c r="E85" s="18">
        <v>5449193.21</v>
      </c>
      <c r="F85" s="29"/>
      <c r="G85" s="30"/>
      <c r="H85" s="29"/>
      <c r="I85" s="30"/>
      <c r="J85" s="20">
        <f t="shared" si="2"/>
        <v>1622.3014548591145</v>
      </c>
      <c r="K85" s="19">
        <f t="shared" si="3"/>
        <v>732.71389135404058</v>
      </c>
      <c r="L85" s="20" t="e">
        <f>SUM(#REF!/#REF!)</f>
        <v>#REF!</v>
      </c>
      <c r="M85" s="18" t="e">
        <f>SUM(#REF!/#REF!)</f>
        <v>#REF!</v>
      </c>
      <c r="N85" s="21" t="s">
        <v>110</v>
      </c>
    </row>
    <row r="86" spans="1:14" s="21" customFormat="1" x14ac:dyDescent="0.25">
      <c r="A86" s="16" t="s">
        <v>111</v>
      </c>
      <c r="B86" s="17">
        <v>3438</v>
      </c>
      <c r="C86" s="18">
        <v>5202340.05</v>
      </c>
      <c r="D86" s="17">
        <v>18146</v>
      </c>
      <c r="E86" s="18">
        <v>13508317.57</v>
      </c>
      <c r="F86" s="29"/>
      <c r="G86" s="30"/>
      <c r="H86" s="29"/>
      <c r="I86" s="30"/>
      <c r="J86" s="20">
        <f t="shared" si="2"/>
        <v>1513.1879144851657</v>
      </c>
      <c r="K86" s="19">
        <f t="shared" si="3"/>
        <v>744.42398159373965</v>
      </c>
      <c r="L86" s="20" t="e">
        <f>SUM(#REF!/#REF!)</f>
        <v>#REF!</v>
      </c>
      <c r="M86" s="18" t="e">
        <f>SUM(#REF!/#REF!)</f>
        <v>#REF!</v>
      </c>
      <c r="N86" s="21" t="s">
        <v>111</v>
      </c>
    </row>
    <row r="87" spans="1:14" s="21" customFormat="1" x14ac:dyDescent="0.25">
      <c r="A87" s="16" t="s">
        <v>112</v>
      </c>
      <c r="B87" s="17">
        <v>885</v>
      </c>
      <c r="C87" s="18">
        <v>1337400.9099999999</v>
      </c>
      <c r="D87" s="17">
        <v>3686</v>
      </c>
      <c r="E87" s="18">
        <v>2662406.91</v>
      </c>
      <c r="F87" s="29"/>
      <c r="G87" s="30"/>
      <c r="H87" s="29"/>
      <c r="I87" s="30"/>
      <c r="J87" s="20">
        <f t="shared" si="2"/>
        <v>1511.1874689265535</v>
      </c>
      <c r="K87" s="19">
        <f t="shared" si="3"/>
        <v>722.30247151383617</v>
      </c>
      <c r="L87" s="20" t="e">
        <f>SUM(#REF!/#REF!)</f>
        <v>#REF!</v>
      </c>
      <c r="M87" s="18" t="e">
        <f>SUM(#REF!/#REF!)</f>
        <v>#REF!</v>
      </c>
      <c r="N87" s="21" t="s">
        <v>112</v>
      </c>
    </row>
    <row r="88" spans="1:14" s="21" customFormat="1" x14ac:dyDescent="0.25">
      <c r="A88" s="16" t="s">
        <v>113</v>
      </c>
      <c r="B88" s="17">
        <v>1663</v>
      </c>
      <c r="C88" s="18">
        <v>2084239.01</v>
      </c>
      <c r="D88" s="17">
        <v>7544</v>
      </c>
      <c r="E88" s="18">
        <v>5122456.46</v>
      </c>
      <c r="F88" s="29"/>
      <c r="G88" s="30"/>
      <c r="H88" s="29"/>
      <c r="I88" s="30"/>
      <c r="J88" s="20">
        <f t="shared" si="2"/>
        <v>1253.3006674684304</v>
      </c>
      <c r="K88" s="19">
        <f t="shared" si="3"/>
        <v>679.01066542948035</v>
      </c>
      <c r="L88" s="20" t="e">
        <f>SUM(#REF!/#REF!)</f>
        <v>#REF!</v>
      </c>
      <c r="M88" s="18" t="e">
        <f>SUM(#REF!/#REF!)</f>
        <v>#REF!</v>
      </c>
      <c r="N88" s="21" t="s">
        <v>113</v>
      </c>
    </row>
    <row r="89" spans="1:14" s="21" customFormat="1" x14ac:dyDescent="0.25">
      <c r="A89" s="16" t="s">
        <v>114</v>
      </c>
      <c r="B89" s="17">
        <v>195</v>
      </c>
      <c r="C89" s="18">
        <v>304042.46000000002</v>
      </c>
      <c r="D89" s="17">
        <v>940</v>
      </c>
      <c r="E89" s="18">
        <v>637220.81000000006</v>
      </c>
      <c r="F89" s="29"/>
      <c r="G89" s="30"/>
      <c r="H89" s="29"/>
      <c r="I89" s="30"/>
      <c r="J89" s="20">
        <f t="shared" si="2"/>
        <v>1559.1921025641027</v>
      </c>
      <c r="K89" s="19">
        <f t="shared" si="3"/>
        <v>677.89447872340429</v>
      </c>
      <c r="L89" s="20" t="e">
        <f>SUM(#REF!/#REF!)</f>
        <v>#REF!</v>
      </c>
      <c r="M89" s="18" t="e">
        <f>SUM(#REF!/#REF!)</f>
        <v>#REF!</v>
      </c>
      <c r="N89" s="21" t="s">
        <v>114</v>
      </c>
    </row>
    <row r="90" spans="1:14" s="21" customFormat="1" x14ac:dyDescent="0.25">
      <c r="A90" s="16" t="s">
        <v>115</v>
      </c>
      <c r="B90" s="17">
        <v>714</v>
      </c>
      <c r="C90" s="18">
        <v>983401.32</v>
      </c>
      <c r="D90" s="17">
        <v>3500</v>
      </c>
      <c r="E90" s="18">
        <v>2695969.2</v>
      </c>
      <c r="F90" s="29"/>
      <c r="G90" s="30"/>
      <c r="H90" s="29"/>
      <c r="I90" s="30"/>
      <c r="J90" s="20">
        <f t="shared" si="2"/>
        <v>1377.3127731092436</v>
      </c>
      <c r="K90" s="19">
        <f t="shared" si="3"/>
        <v>770.27691428571438</v>
      </c>
      <c r="L90" s="20" t="e">
        <f>SUM(#REF!/#REF!)</f>
        <v>#REF!</v>
      </c>
      <c r="M90" s="18" t="e">
        <f>SUM(#REF!/#REF!)</f>
        <v>#REF!</v>
      </c>
      <c r="N90" s="21" t="s">
        <v>115</v>
      </c>
    </row>
    <row r="91" spans="1:14" s="21" customFormat="1" x14ac:dyDescent="0.25">
      <c r="A91" s="16" t="s">
        <v>116</v>
      </c>
      <c r="B91" s="17">
        <v>282</v>
      </c>
      <c r="C91" s="18">
        <v>418340.29</v>
      </c>
      <c r="D91" s="17">
        <v>922</v>
      </c>
      <c r="E91" s="18">
        <v>716159.88</v>
      </c>
      <c r="F91" s="29"/>
      <c r="G91" s="30"/>
      <c r="H91" s="29"/>
      <c r="I91" s="30"/>
      <c r="J91" s="20">
        <f t="shared" si="2"/>
        <v>1483.4762056737588</v>
      </c>
      <c r="K91" s="19">
        <f t="shared" si="3"/>
        <v>776.74607375271148</v>
      </c>
      <c r="L91" s="20" t="e">
        <f>SUM(#REF!/#REF!)</f>
        <v>#REF!</v>
      </c>
      <c r="M91" s="18" t="e">
        <f>SUM(#REF!/#REF!)</f>
        <v>#REF!</v>
      </c>
      <c r="N91" s="21" t="s">
        <v>117</v>
      </c>
    </row>
    <row r="92" spans="1:14" s="21" customFormat="1" x14ac:dyDescent="0.25">
      <c r="A92" s="16" t="s">
        <v>118</v>
      </c>
      <c r="B92" s="17">
        <v>269</v>
      </c>
      <c r="C92" s="18">
        <v>417463.89</v>
      </c>
      <c r="D92" s="17">
        <v>908</v>
      </c>
      <c r="E92" s="18">
        <v>828251.83</v>
      </c>
      <c r="F92" s="29"/>
      <c r="G92" s="30"/>
      <c r="H92" s="29"/>
      <c r="I92" s="30"/>
      <c r="J92" s="20">
        <f t="shared" si="2"/>
        <v>1551.9103717472119</v>
      </c>
      <c r="K92" s="19">
        <f t="shared" si="3"/>
        <v>912.17161894273124</v>
      </c>
      <c r="L92" s="20" t="e">
        <f>SUM(#REF!/#REF!)</f>
        <v>#REF!</v>
      </c>
      <c r="M92" s="18" t="e">
        <f>SUM(#REF!/#REF!)</f>
        <v>#REF!</v>
      </c>
      <c r="N92" s="21" t="s">
        <v>119</v>
      </c>
    </row>
    <row r="93" spans="1:14" s="21" customFormat="1" x14ac:dyDescent="0.25">
      <c r="A93" s="16" t="s">
        <v>120</v>
      </c>
      <c r="B93" s="17">
        <v>1157</v>
      </c>
      <c r="C93" s="18">
        <v>1301575.1599999999</v>
      </c>
      <c r="D93" s="17">
        <v>5835</v>
      </c>
      <c r="E93" s="18">
        <v>4468608.3899999997</v>
      </c>
      <c r="F93" s="29"/>
      <c r="G93" s="30"/>
      <c r="H93" s="29"/>
      <c r="I93" s="30"/>
      <c r="J93" s="20">
        <f t="shared" si="2"/>
        <v>1124.956923076923</v>
      </c>
      <c r="K93" s="19">
        <f t="shared" si="3"/>
        <v>765.82834447300763</v>
      </c>
      <c r="L93" s="20" t="e">
        <f>SUM(#REF!/#REF!)</f>
        <v>#REF!</v>
      </c>
      <c r="M93" s="18" t="e">
        <f>SUM(#REF!/#REF!)</f>
        <v>#REF!</v>
      </c>
      <c r="N93" s="21" t="s">
        <v>121</v>
      </c>
    </row>
    <row r="94" spans="1:14" s="21" customFormat="1" x14ac:dyDescent="0.25">
      <c r="A94" s="16" t="s">
        <v>122</v>
      </c>
      <c r="B94" s="17">
        <v>650</v>
      </c>
      <c r="C94" s="18">
        <v>788385.67</v>
      </c>
      <c r="D94" s="17">
        <v>2751</v>
      </c>
      <c r="E94" s="18">
        <v>1883779.11</v>
      </c>
      <c r="F94" s="29"/>
      <c r="G94" s="30"/>
      <c r="H94" s="29"/>
      <c r="I94" s="30"/>
      <c r="J94" s="20">
        <f t="shared" si="2"/>
        <v>1212.9010307692308</v>
      </c>
      <c r="K94" s="19">
        <f t="shared" si="3"/>
        <v>684.76158124318431</v>
      </c>
      <c r="L94" s="20" t="e">
        <f>SUM(#REF!/#REF!)</f>
        <v>#REF!</v>
      </c>
      <c r="M94" s="18" t="e">
        <f>SUM(#REF!/#REF!)</f>
        <v>#REF!</v>
      </c>
      <c r="N94" s="21" t="s">
        <v>122</v>
      </c>
    </row>
    <row r="95" spans="1:14" s="21" customFormat="1" x14ac:dyDescent="0.25">
      <c r="A95" s="16" t="s">
        <v>123</v>
      </c>
      <c r="B95" s="17">
        <v>364</v>
      </c>
      <c r="C95" s="18">
        <v>438266.82</v>
      </c>
      <c r="D95" s="17">
        <v>1635</v>
      </c>
      <c r="E95" s="18">
        <v>1257931.5900000001</v>
      </c>
      <c r="F95" s="29"/>
      <c r="G95" s="30"/>
      <c r="H95" s="29"/>
      <c r="I95" s="30"/>
      <c r="J95" s="20">
        <f t="shared" si="2"/>
        <v>1204.0297252747253</v>
      </c>
      <c r="K95" s="19">
        <f t="shared" si="3"/>
        <v>769.37711926605505</v>
      </c>
      <c r="L95" s="20" t="e">
        <f>SUM(#REF!/#REF!)</f>
        <v>#REF!</v>
      </c>
      <c r="M95" s="18" t="e">
        <f>SUM(#REF!/#REF!)</f>
        <v>#REF!</v>
      </c>
      <c r="N95" s="21" t="s">
        <v>123</v>
      </c>
    </row>
    <row r="96" spans="1:14" s="21" customFormat="1" x14ac:dyDescent="0.25">
      <c r="A96" s="16" t="s">
        <v>124</v>
      </c>
      <c r="B96" s="17">
        <v>169</v>
      </c>
      <c r="C96" s="18">
        <v>198964.32</v>
      </c>
      <c r="D96" s="17">
        <v>997</v>
      </c>
      <c r="E96" s="18">
        <v>672138.94</v>
      </c>
      <c r="F96" s="29"/>
      <c r="G96" s="30"/>
      <c r="H96" s="29"/>
      <c r="I96" s="30"/>
      <c r="J96" s="20">
        <f t="shared" si="2"/>
        <v>1177.3036686390533</v>
      </c>
      <c r="K96" s="19">
        <f t="shared" si="3"/>
        <v>674.16142427281841</v>
      </c>
      <c r="L96" s="20" t="e">
        <f>SUM(#REF!/#REF!)</f>
        <v>#REF!</v>
      </c>
      <c r="M96" s="18" t="e">
        <f>SUM(#REF!/#REF!)</f>
        <v>#REF!</v>
      </c>
      <c r="N96" s="21" t="s">
        <v>125</v>
      </c>
    </row>
    <row r="97" spans="1:14" s="21" customFormat="1" x14ac:dyDescent="0.25">
      <c r="A97" s="16" t="s">
        <v>126</v>
      </c>
      <c r="B97" s="17">
        <v>2042</v>
      </c>
      <c r="C97" s="18">
        <v>2938266.81</v>
      </c>
      <c r="D97" s="17">
        <v>8493</v>
      </c>
      <c r="E97" s="18">
        <v>6357155.7699999996</v>
      </c>
      <c r="F97" s="29"/>
      <c r="G97" s="30"/>
      <c r="H97" s="29"/>
      <c r="I97" s="30"/>
      <c r="J97" s="20">
        <f t="shared" si="2"/>
        <v>1438.9161655239961</v>
      </c>
      <c r="K97" s="19">
        <f t="shared" si="3"/>
        <v>748.51710467443775</v>
      </c>
      <c r="L97" s="20" t="e">
        <f>SUM(#REF!/#REF!)</f>
        <v>#REF!</v>
      </c>
      <c r="M97" s="18" t="e">
        <f>SUM(#REF!/#REF!)</f>
        <v>#REF!</v>
      </c>
      <c r="N97" s="21" t="s">
        <v>126</v>
      </c>
    </row>
    <row r="98" spans="1:14" s="21" customFormat="1" x14ac:dyDescent="0.25">
      <c r="A98" s="16" t="s">
        <v>127</v>
      </c>
      <c r="B98" s="17">
        <v>2453</v>
      </c>
      <c r="C98" s="18">
        <v>4007530.12</v>
      </c>
      <c r="D98" s="17">
        <v>10595</v>
      </c>
      <c r="E98" s="18">
        <v>7891791.4699999997</v>
      </c>
      <c r="F98" s="29"/>
      <c r="G98" s="30"/>
      <c r="H98" s="29"/>
      <c r="I98" s="30"/>
      <c r="J98" s="20">
        <f t="shared" si="2"/>
        <v>1633.7260986547085</v>
      </c>
      <c r="K98" s="19">
        <f t="shared" si="3"/>
        <v>744.85997829164694</v>
      </c>
      <c r="L98" s="20" t="e">
        <f>SUM(#REF!/#REF!)</f>
        <v>#REF!</v>
      </c>
      <c r="M98" s="18" t="e">
        <f>SUM(#REF!/#REF!)</f>
        <v>#REF!</v>
      </c>
      <c r="N98" s="21" t="s">
        <v>127</v>
      </c>
    </row>
    <row r="99" spans="1:14" s="21" customFormat="1" x14ac:dyDescent="0.25">
      <c r="A99" s="16" t="s">
        <v>128</v>
      </c>
      <c r="B99" s="17">
        <v>1408</v>
      </c>
      <c r="C99" s="18">
        <v>5889055.3099999996</v>
      </c>
      <c r="D99" s="17">
        <v>5128</v>
      </c>
      <c r="E99" s="18">
        <v>5550372.9900000002</v>
      </c>
      <c r="F99" s="29"/>
      <c r="G99" s="30"/>
      <c r="H99" s="29"/>
      <c r="I99" s="30"/>
      <c r="J99" s="20">
        <f t="shared" si="2"/>
        <v>4182.5676917613637</v>
      </c>
      <c r="K99" s="19">
        <f t="shared" si="3"/>
        <v>1082.3660276911078</v>
      </c>
      <c r="L99" s="20" t="e">
        <f>SUM(#REF!/#REF!)</f>
        <v>#REF!</v>
      </c>
      <c r="M99" s="18" t="e">
        <f>SUM(#REF!/#REF!)</f>
        <v>#REF!</v>
      </c>
      <c r="N99" s="21" t="s">
        <v>129</v>
      </c>
    </row>
    <row r="100" spans="1:14" s="21" customFormat="1" x14ac:dyDescent="0.25">
      <c r="A100" s="16" t="s">
        <v>130</v>
      </c>
      <c r="B100" s="17">
        <v>648</v>
      </c>
      <c r="C100" s="18">
        <v>952619.57</v>
      </c>
      <c r="D100" s="17">
        <v>2599</v>
      </c>
      <c r="E100" s="18">
        <v>2007006.91</v>
      </c>
      <c r="F100" s="29"/>
      <c r="G100" s="30"/>
      <c r="H100" s="29"/>
      <c r="I100" s="30"/>
      <c r="J100" s="20">
        <f t="shared" si="2"/>
        <v>1470.0919290123456</v>
      </c>
      <c r="K100" s="19">
        <f t="shared" si="3"/>
        <v>772.22274336283181</v>
      </c>
      <c r="L100" s="20" t="e">
        <f>SUM(#REF!/#REF!)</f>
        <v>#REF!</v>
      </c>
      <c r="M100" s="18" t="e">
        <f>SUM(#REF!/#REF!)</f>
        <v>#REF!</v>
      </c>
      <c r="N100" s="21" t="s">
        <v>131</v>
      </c>
    </row>
    <row r="101" spans="1:14" s="21" customFormat="1" x14ac:dyDescent="0.25">
      <c r="A101" s="16" t="s">
        <v>132</v>
      </c>
      <c r="B101" s="17">
        <v>345</v>
      </c>
      <c r="C101" s="18">
        <v>496805.79</v>
      </c>
      <c r="D101" s="17">
        <v>1610</v>
      </c>
      <c r="E101" s="18">
        <v>996613.84</v>
      </c>
      <c r="F101" s="29"/>
      <c r="G101" s="30"/>
      <c r="H101" s="29"/>
      <c r="I101" s="30"/>
      <c r="J101" s="20">
        <f t="shared" si="2"/>
        <v>1440.0167826086956</v>
      </c>
      <c r="K101" s="19">
        <f t="shared" si="3"/>
        <v>619.0148074534161</v>
      </c>
      <c r="L101" s="20" t="e">
        <f>SUM(#REF!/#REF!)</f>
        <v>#REF!</v>
      </c>
      <c r="M101" s="18" t="e">
        <f>SUM(#REF!/#REF!)</f>
        <v>#REF!</v>
      </c>
      <c r="N101" s="21" t="s">
        <v>132</v>
      </c>
    </row>
    <row r="102" spans="1:14" s="21" customFormat="1" x14ac:dyDescent="0.25">
      <c r="A102" s="16" t="s">
        <v>133</v>
      </c>
      <c r="B102" s="17">
        <v>2417</v>
      </c>
      <c r="C102" s="18">
        <v>2318631.5699999998</v>
      </c>
      <c r="D102" s="17">
        <v>14821</v>
      </c>
      <c r="E102" s="18">
        <v>8582932.6899999995</v>
      </c>
      <c r="F102" s="29"/>
      <c r="G102" s="30"/>
      <c r="H102" s="29"/>
      <c r="I102" s="30"/>
      <c r="J102" s="20">
        <f t="shared" si="2"/>
        <v>959.30143566404627</v>
      </c>
      <c r="K102" s="19">
        <f t="shared" si="3"/>
        <v>579.10617974495642</v>
      </c>
      <c r="L102" s="20" t="e">
        <f>SUM(#REF!/#REF!)</f>
        <v>#REF!</v>
      </c>
      <c r="M102" s="18" t="e">
        <f>SUM(#REF!/#REF!)</f>
        <v>#REF!</v>
      </c>
      <c r="N102" s="21" t="s">
        <v>133</v>
      </c>
    </row>
    <row r="103" spans="1:14" s="21" customFormat="1" x14ac:dyDescent="0.25">
      <c r="A103" s="16" t="s">
        <v>134</v>
      </c>
      <c r="B103" s="17">
        <v>1152</v>
      </c>
      <c r="C103" s="18">
        <v>844265.03</v>
      </c>
      <c r="D103" s="17">
        <v>5533</v>
      </c>
      <c r="E103" s="18">
        <v>3159894.05</v>
      </c>
      <c r="F103" s="32"/>
      <c r="G103" s="32"/>
      <c r="H103" s="32"/>
      <c r="I103" s="32"/>
      <c r="J103" s="20">
        <f t="shared" si="2"/>
        <v>732.86894965277781</v>
      </c>
      <c r="K103" s="19">
        <f t="shared" si="3"/>
        <v>571.0995933489969</v>
      </c>
      <c r="L103" s="20" t="e">
        <f>SUM(#REF!/#REF!)</f>
        <v>#REF!</v>
      </c>
      <c r="M103" s="18" t="e">
        <f>SUM(#REF!/#REF!)</f>
        <v>#REF!</v>
      </c>
      <c r="N103" s="21" t="s">
        <v>134</v>
      </c>
    </row>
    <row r="104" spans="1:14" s="21" customFormat="1" x14ac:dyDescent="0.25">
      <c r="A104" s="16" t="s">
        <v>135</v>
      </c>
      <c r="B104" s="17">
        <v>1004</v>
      </c>
      <c r="C104" s="18">
        <v>1584780.28</v>
      </c>
      <c r="D104" s="17">
        <v>5337</v>
      </c>
      <c r="E104" s="18">
        <v>3764923.89</v>
      </c>
      <c r="F104" s="32"/>
      <c r="G104" s="32"/>
      <c r="H104" s="32"/>
      <c r="I104" s="32"/>
      <c r="J104" s="20">
        <f t="shared" si="2"/>
        <v>1578.4664143426296</v>
      </c>
      <c r="K104" s="19">
        <f t="shared" si="3"/>
        <v>705.43824058459813</v>
      </c>
      <c r="L104" s="20" t="e">
        <f>SUM(#REF!/#REF!)</f>
        <v>#REF!</v>
      </c>
      <c r="M104" s="18" t="e">
        <f>SUM(#REF!/#REF!)</f>
        <v>#REF!</v>
      </c>
      <c r="N104" s="21" t="s">
        <v>135</v>
      </c>
    </row>
    <row r="105" spans="1:14" s="21" customFormat="1" x14ac:dyDescent="0.25">
      <c r="A105" s="16" t="s">
        <v>136</v>
      </c>
      <c r="B105" s="17">
        <v>1104</v>
      </c>
      <c r="C105" s="18">
        <v>1944941.11</v>
      </c>
      <c r="D105" s="17">
        <v>4634</v>
      </c>
      <c r="E105" s="18">
        <v>3170421.02</v>
      </c>
      <c r="F105" s="32"/>
      <c r="G105" s="32"/>
      <c r="H105" s="32"/>
      <c r="I105" s="32"/>
      <c r="J105" s="20">
        <f t="shared" si="2"/>
        <v>1761.7220199275364</v>
      </c>
      <c r="K105" s="19">
        <f t="shared" si="3"/>
        <v>684.16508847647822</v>
      </c>
      <c r="L105" s="20" t="e">
        <f>SUM(#REF!/#REF!)</f>
        <v>#REF!</v>
      </c>
      <c r="M105" s="18" t="e">
        <f>SUM(#REF!/#REF!)</f>
        <v>#REF!</v>
      </c>
      <c r="N105" s="21" t="s">
        <v>137</v>
      </c>
    </row>
    <row r="106" spans="1:14" s="21" customFormat="1" x14ac:dyDescent="0.25">
      <c r="A106" s="16" t="s">
        <v>138</v>
      </c>
      <c r="B106" s="17">
        <v>1725</v>
      </c>
      <c r="C106" s="18">
        <v>2314215.85</v>
      </c>
      <c r="D106" s="17">
        <v>9186</v>
      </c>
      <c r="E106" s="18">
        <v>6791521.2699999996</v>
      </c>
      <c r="F106" s="32"/>
      <c r="G106" s="32"/>
      <c r="H106" s="32"/>
      <c r="I106" s="32"/>
      <c r="J106" s="20">
        <f t="shared" si="2"/>
        <v>1341.5744057971015</v>
      </c>
      <c r="K106" s="19">
        <f t="shared" si="3"/>
        <v>739.33390703244061</v>
      </c>
      <c r="L106" s="20" t="e">
        <f>SUM(#REF!/#REF!)</f>
        <v>#REF!</v>
      </c>
      <c r="M106" s="18" t="e">
        <f>SUM(#REF!/#REF!)</f>
        <v>#REF!</v>
      </c>
      <c r="N106" s="21" t="s">
        <v>138</v>
      </c>
    </row>
    <row r="107" spans="1:14" s="21" customFormat="1" x14ac:dyDescent="0.25">
      <c r="A107" s="16" t="s">
        <v>139</v>
      </c>
      <c r="B107" s="17">
        <v>3829</v>
      </c>
      <c r="C107" s="18">
        <v>4773416.1500000004</v>
      </c>
      <c r="D107" s="17">
        <v>22538</v>
      </c>
      <c r="E107" s="18">
        <v>15290164.140000001</v>
      </c>
      <c r="F107" s="32"/>
      <c r="G107" s="32"/>
      <c r="H107" s="32"/>
      <c r="I107" s="32"/>
      <c r="J107" s="20">
        <f t="shared" si="2"/>
        <v>1246.6482501958737</v>
      </c>
      <c r="K107" s="19">
        <f t="shared" si="3"/>
        <v>678.4170795988997</v>
      </c>
      <c r="L107" s="20" t="e">
        <f>SUM(#REF!/#REF!)</f>
        <v>#REF!</v>
      </c>
      <c r="M107" s="18" t="e">
        <f>SUM(#REF!/#REF!)</f>
        <v>#REF!</v>
      </c>
      <c r="N107" s="21" t="s">
        <v>140</v>
      </c>
    </row>
    <row r="108" spans="1:14" s="21" customFormat="1" x14ac:dyDescent="0.25">
      <c r="A108" s="16" t="s">
        <v>141</v>
      </c>
      <c r="B108" s="17">
        <v>781</v>
      </c>
      <c r="C108" s="18">
        <v>846046.34</v>
      </c>
      <c r="D108" s="17">
        <v>3419</v>
      </c>
      <c r="E108" s="18">
        <v>2188762.4700000002</v>
      </c>
      <c r="F108" s="32"/>
      <c r="G108" s="32"/>
      <c r="H108" s="32"/>
      <c r="I108" s="32"/>
      <c r="J108" s="20">
        <f t="shared" si="2"/>
        <v>1083.2859667093469</v>
      </c>
      <c r="K108" s="19">
        <f t="shared" si="3"/>
        <v>640.17621234279034</v>
      </c>
      <c r="L108" s="20" t="e">
        <f>SUM(#REF!/#REF!)</f>
        <v>#REF!</v>
      </c>
      <c r="M108" s="18" t="e">
        <f>SUM(#REF!/#REF!)</f>
        <v>#REF!</v>
      </c>
      <c r="N108" s="21" t="s">
        <v>141</v>
      </c>
    </row>
    <row r="109" spans="1:14" s="21" customFormat="1" x14ac:dyDescent="0.25">
      <c r="A109" s="16" t="s">
        <v>142</v>
      </c>
      <c r="B109" s="17">
        <v>379</v>
      </c>
      <c r="C109" s="18">
        <v>510600.12</v>
      </c>
      <c r="D109" s="17">
        <v>1425</v>
      </c>
      <c r="E109" s="18">
        <v>921569.7</v>
      </c>
      <c r="F109" s="32"/>
      <c r="G109" s="32"/>
      <c r="H109" s="32"/>
      <c r="I109" s="32"/>
      <c r="J109" s="20">
        <f t="shared" si="2"/>
        <v>1347.2298680738786</v>
      </c>
      <c r="K109" s="19">
        <f t="shared" si="3"/>
        <v>646.71557894736839</v>
      </c>
      <c r="L109" s="20" t="e">
        <f>SUM(#REF!/#REF!)</f>
        <v>#REF!</v>
      </c>
      <c r="M109" s="18" t="e">
        <f>SUM(#REF!/#REF!)</f>
        <v>#REF!</v>
      </c>
      <c r="N109" s="21" t="s">
        <v>142</v>
      </c>
    </row>
    <row r="110" spans="1:14" s="21" customFormat="1" x14ac:dyDescent="0.25">
      <c r="A110" s="16" t="s">
        <v>143</v>
      </c>
      <c r="B110" s="17">
        <v>1327</v>
      </c>
      <c r="C110" s="18">
        <v>1370176.57</v>
      </c>
      <c r="D110" s="17">
        <v>6821</v>
      </c>
      <c r="E110" s="18">
        <v>4259800.8</v>
      </c>
      <c r="F110" s="32"/>
      <c r="G110" s="32"/>
      <c r="H110" s="32"/>
      <c r="I110" s="32"/>
      <c r="J110" s="20">
        <f t="shared" si="2"/>
        <v>1032.5369781461945</v>
      </c>
      <c r="K110" s="19">
        <f t="shared" si="3"/>
        <v>624.51265210379711</v>
      </c>
      <c r="L110" s="20" t="e">
        <f>SUM(#REF!/#REF!)</f>
        <v>#REF!</v>
      </c>
      <c r="M110" s="18" t="e">
        <f>SUM(#REF!/#REF!)</f>
        <v>#REF!</v>
      </c>
      <c r="N110" s="21" t="s">
        <v>143</v>
      </c>
    </row>
    <row r="111" spans="1:14" s="21" customFormat="1" x14ac:dyDescent="0.25">
      <c r="A111" s="16" t="s">
        <v>144</v>
      </c>
      <c r="B111" s="17">
        <v>296</v>
      </c>
      <c r="C111" s="18">
        <v>372631.82</v>
      </c>
      <c r="D111" s="17">
        <v>1342</v>
      </c>
      <c r="E111" s="18">
        <v>937987.69</v>
      </c>
      <c r="F111" s="32"/>
      <c r="G111" s="32"/>
      <c r="H111" s="32"/>
      <c r="I111" s="32"/>
      <c r="J111" s="20">
        <f t="shared" si="2"/>
        <v>1258.8912837837838</v>
      </c>
      <c r="K111" s="19">
        <f t="shared" si="3"/>
        <v>698.94760804768998</v>
      </c>
      <c r="L111" s="20" t="e">
        <f>SUM(#REF!/#REF!)</f>
        <v>#REF!</v>
      </c>
      <c r="M111" s="18" t="e">
        <f>SUM(#REF!/#REF!)</f>
        <v>#REF!</v>
      </c>
      <c r="N111" s="21" t="s">
        <v>144</v>
      </c>
    </row>
    <row r="112" spans="1:14" s="21" customFormat="1" x14ac:dyDescent="0.25">
      <c r="A112" s="16" t="s">
        <v>145</v>
      </c>
      <c r="B112" s="17">
        <v>227</v>
      </c>
      <c r="C112" s="18">
        <v>287673.13</v>
      </c>
      <c r="D112" s="17">
        <v>705</v>
      </c>
      <c r="E112" s="18">
        <v>666858.49</v>
      </c>
      <c r="F112" s="32"/>
      <c r="G112" s="32"/>
      <c r="H112" s="32"/>
      <c r="I112" s="32"/>
      <c r="J112" s="20">
        <f t="shared" si="2"/>
        <v>1267.282511013216</v>
      </c>
      <c r="K112" s="19">
        <f t="shared" si="3"/>
        <v>945.8985673758865</v>
      </c>
      <c r="L112" s="20" t="e">
        <f>SUM(#REF!/#REF!)</f>
        <v>#REF!</v>
      </c>
      <c r="M112" s="18" t="e">
        <f>SUM(#REF!/#REF!)</f>
        <v>#REF!</v>
      </c>
      <c r="N112" s="21" t="s">
        <v>145</v>
      </c>
    </row>
    <row r="113" spans="1:14" s="21" customFormat="1" x14ac:dyDescent="0.25">
      <c r="A113" s="16" t="s">
        <v>146</v>
      </c>
      <c r="B113" s="17">
        <v>1377</v>
      </c>
      <c r="C113" s="18">
        <v>1712918.36</v>
      </c>
      <c r="D113" s="17">
        <v>7119</v>
      </c>
      <c r="E113" s="18">
        <v>5534770.5999999996</v>
      </c>
      <c r="F113" s="32"/>
      <c r="G113" s="32"/>
      <c r="H113" s="32"/>
      <c r="I113" s="32"/>
      <c r="J113" s="20">
        <f t="shared" si="2"/>
        <v>1243.9494262890341</v>
      </c>
      <c r="K113" s="19">
        <f t="shared" si="3"/>
        <v>777.4646158168282</v>
      </c>
      <c r="L113" s="20" t="e">
        <f>SUM(#REF!/#REF!)</f>
        <v>#REF!</v>
      </c>
      <c r="M113" s="18" t="e">
        <f>SUM(#REF!/#REF!)</f>
        <v>#REF!</v>
      </c>
      <c r="N113" s="21" t="s">
        <v>146</v>
      </c>
    </row>
    <row r="114" spans="1:14" s="21" customFormat="1" x14ac:dyDescent="0.25">
      <c r="A114" s="16" t="s">
        <v>147</v>
      </c>
      <c r="B114" s="17">
        <v>269</v>
      </c>
      <c r="C114" s="18">
        <v>290236.37</v>
      </c>
      <c r="D114" s="17">
        <v>1046</v>
      </c>
      <c r="E114" s="18">
        <v>744047.67</v>
      </c>
      <c r="F114" s="32"/>
      <c r="G114" s="32"/>
      <c r="H114" s="32"/>
      <c r="I114" s="32"/>
      <c r="J114" s="20">
        <f t="shared" si="2"/>
        <v>1078.9456133828996</v>
      </c>
      <c r="K114" s="19">
        <f t="shared" si="3"/>
        <v>711.32664435946469</v>
      </c>
      <c r="L114" s="20" t="e">
        <f>SUM(#REF!/#REF!)</f>
        <v>#REF!</v>
      </c>
      <c r="M114" s="18" t="e">
        <f>SUM(#REF!/#REF!)</f>
        <v>#REF!</v>
      </c>
      <c r="N114" s="21" t="s">
        <v>147</v>
      </c>
    </row>
    <row r="115" spans="1:14" s="21" customFormat="1" x14ac:dyDescent="0.25">
      <c r="A115" s="16" t="s">
        <v>148</v>
      </c>
      <c r="B115" s="17">
        <v>4689</v>
      </c>
      <c r="C115" s="18">
        <v>8143401.3799999999</v>
      </c>
      <c r="D115" s="17">
        <v>21656</v>
      </c>
      <c r="E115" s="18">
        <v>17736428.41</v>
      </c>
      <c r="F115" s="32"/>
      <c r="G115" s="32"/>
      <c r="H115" s="32"/>
      <c r="I115" s="32"/>
      <c r="J115" s="20">
        <f t="shared" si="2"/>
        <v>1736.7032160375347</v>
      </c>
      <c r="K115" s="19">
        <f t="shared" si="3"/>
        <v>819.00759189139274</v>
      </c>
      <c r="L115" s="20" t="e">
        <f>SUM(#REF!/#REF!)</f>
        <v>#REF!</v>
      </c>
      <c r="M115" s="18" t="e">
        <f>SUM(#REF!/#REF!)</f>
        <v>#REF!</v>
      </c>
      <c r="N115" s="21" t="s">
        <v>149</v>
      </c>
    </row>
    <row r="116" spans="1:14" s="21" customFormat="1" x14ac:dyDescent="0.25">
      <c r="A116" s="16" t="s">
        <v>150</v>
      </c>
      <c r="B116" s="17">
        <v>1358</v>
      </c>
      <c r="C116" s="18">
        <v>1708021.69</v>
      </c>
      <c r="D116" s="17">
        <v>5571</v>
      </c>
      <c r="E116" s="18">
        <v>3559858.42</v>
      </c>
      <c r="F116" s="32"/>
      <c r="G116" s="32"/>
      <c r="H116" s="32"/>
      <c r="I116" s="32"/>
      <c r="J116" s="20">
        <f t="shared" si="2"/>
        <v>1257.7479307805595</v>
      </c>
      <c r="K116" s="19">
        <f t="shared" si="3"/>
        <v>638.99810087955484</v>
      </c>
      <c r="L116" s="20" t="e">
        <f>SUM(#REF!/#REF!)</f>
        <v>#REF!</v>
      </c>
      <c r="M116" s="18" t="e">
        <f>SUM(#REF!/#REF!)</f>
        <v>#REF!</v>
      </c>
      <c r="N116" s="21" t="s">
        <v>150</v>
      </c>
    </row>
    <row r="117" spans="1:14" s="21" customFormat="1" x14ac:dyDescent="0.25">
      <c r="A117" s="16" t="s">
        <v>151</v>
      </c>
      <c r="B117" s="17">
        <v>926</v>
      </c>
      <c r="C117" s="18">
        <v>1156067.98</v>
      </c>
      <c r="D117" s="17">
        <v>3927</v>
      </c>
      <c r="E117" s="18">
        <v>2975838.03</v>
      </c>
      <c r="F117" s="32"/>
      <c r="G117" s="32"/>
      <c r="H117" s="32"/>
      <c r="I117" s="32"/>
      <c r="J117" s="20">
        <f t="shared" si="2"/>
        <v>1248.4535421166306</v>
      </c>
      <c r="K117" s="19">
        <f t="shared" si="3"/>
        <v>757.78915966386546</v>
      </c>
      <c r="L117" s="20" t="e">
        <f>SUM(#REF!/#REF!)</f>
        <v>#REF!</v>
      </c>
      <c r="M117" s="18" t="e">
        <f>SUM(#REF!/#REF!)</f>
        <v>#REF!</v>
      </c>
      <c r="N117" s="21" t="s">
        <v>151</v>
      </c>
    </row>
    <row r="118" spans="1:14" s="21" customFormat="1" x14ac:dyDescent="0.25">
      <c r="A118" s="16" t="s">
        <v>152</v>
      </c>
      <c r="B118" s="17">
        <v>1303</v>
      </c>
      <c r="C118" s="18">
        <v>1930227.93</v>
      </c>
      <c r="D118" s="17">
        <v>5380</v>
      </c>
      <c r="E118" s="18">
        <v>3739894.64</v>
      </c>
      <c r="F118" s="34"/>
      <c r="G118" s="35"/>
      <c r="H118" s="34"/>
      <c r="I118" s="35"/>
      <c r="J118" s="20">
        <f t="shared" si="2"/>
        <v>1481.3721642363776</v>
      </c>
      <c r="K118" s="19">
        <f t="shared" si="3"/>
        <v>695.14770260223054</v>
      </c>
      <c r="L118" s="20" t="e">
        <f>SUM(#REF!/#REF!)</f>
        <v>#REF!</v>
      </c>
      <c r="M118" s="18" t="e">
        <f>SUM(#REF!/#REF!)</f>
        <v>#REF!</v>
      </c>
      <c r="N118" s="21" t="s">
        <v>152</v>
      </c>
    </row>
    <row r="119" spans="1:14" s="21" customFormat="1" x14ac:dyDescent="0.25">
      <c r="A119" s="16" t="s">
        <v>153</v>
      </c>
      <c r="B119" s="17">
        <v>196</v>
      </c>
      <c r="C119" s="18">
        <v>225461.99</v>
      </c>
      <c r="D119" s="17">
        <v>780</v>
      </c>
      <c r="E119" s="18">
        <v>478951.41</v>
      </c>
      <c r="F119" s="32"/>
      <c r="G119" s="32"/>
      <c r="H119" s="32"/>
      <c r="I119" s="32"/>
      <c r="J119" s="20">
        <f t="shared" si="2"/>
        <v>1150.3162755102039</v>
      </c>
      <c r="K119" s="19">
        <f t="shared" si="3"/>
        <v>614.04026923076924</v>
      </c>
      <c r="L119" s="20" t="e">
        <f>SUM(#REF!/#REF!)</f>
        <v>#REF!</v>
      </c>
      <c r="M119" s="18" t="e">
        <f>SUM(#REF!/#REF!)</f>
        <v>#REF!</v>
      </c>
      <c r="N119" s="21" t="s">
        <v>153</v>
      </c>
    </row>
    <row r="120" spans="1:14" s="21" customFormat="1" x14ac:dyDescent="0.25">
      <c r="A120" s="16" t="s">
        <v>154</v>
      </c>
      <c r="B120" s="17">
        <v>1058</v>
      </c>
      <c r="C120" s="18">
        <v>1243846.69</v>
      </c>
      <c r="D120" s="17">
        <v>5145</v>
      </c>
      <c r="E120" s="18">
        <v>4245879.99</v>
      </c>
      <c r="F120" s="33"/>
      <c r="G120" s="33"/>
      <c r="H120" s="33"/>
      <c r="I120" s="33"/>
      <c r="J120" s="20">
        <f t="shared" si="2"/>
        <v>1175.6584971644611</v>
      </c>
      <c r="K120" s="19">
        <f t="shared" si="3"/>
        <v>825.24392419825074</v>
      </c>
      <c r="L120" s="20" t="e">
        <f>SUM(#REF!/#REF!)</f>
        <v>#REF!</v>
      </c>
      <c r="M120" s="18" t="e">
        <f>SUM(#REF!/#REF!)</f>
        <v>#REF!</v>
      </c>
      <c r="N120" s="21" t="s">
        <v>155</v>
      </c>
    </row>
    <row r="121" spans="1:14" s="21" customFormat="1" x14ac:dyDescent="0.25">
      <c r="A121" s="16" t="s">
        <v>156</v>
      </c>
      <c r="B121" s="17">
        <v>5881</v>
      </c>
      <c r="C121" s="18">
        <v>7947288.0899999999</v>
      </c>
      <c r="D121" s="17">
        <v>28477</v>
      </c>
      <c r="E121" s="18">
        <v>17836429.359999999</v>
      </c>
      <c r="J121" s="20">
        <f t="shared" si="2"/>
        <v>1351.3497857507227</v>
      </c>
      <c r="K121" s="19">
        <f t="shared" si="3"/>
        <v>626.34509814938372</v>
      </c>
      <c r="L121" s="20" t="e">
        <f>SUM(#REF!/#REF!)</f>
        <v>#REF!</v>
      </c>
      <c r="M121" s="18" t="e">
        <f>SUM(#REF!/#REF!)</f>
        <v>#REF!</v>
      </c>
      <c r="N121" s="21" t="s">
        <v>157</v>
      </c>
    </row>
    <row r="122" spans="1:14" s="21" customFormat="1" x14ac:dyDescent="0.25">
      <c r="A122" s="16" t="s">
        <v>158</v>
      </c>
      <c r="B122" s="17">
        <v>628</v>
      </c>
      <c r="C122" s="18">
        <v>653009.86</v>
      </c>
      <c r="D122" s="17">
        <v>2462</v>
      </c>
      <c r="E122" s="18">
        <v>2157573.2599999998</v>
      </c>
      <c r="J122" s="20">
        <f t="shared" si="2"/>
        <v>1039.824617834395</v>
      </c>
      <c r="K122" s="19">
        <f t="shared" si="3"/>
        <v>876.3498212835093</v>
      </c>
      <c r="L122" s="20" t="e">
        <f>SUM(#REF!/#REF!)</f>
        <v>#REF!</v>
      </c>
      <c r="M122" s="18" t="e">
        <f>SUM(#REF!/#REF!)</f>
        <v>#REF!</v>
      </c>
      <c r="N122" s="21" t="s">
        <v>158</v>
      </c>
    </row>
    <row r="123" spans="1:14" s="21" customFormat="1" x14ac:dyDescent="0.25">
      <c r="A123" s="16" t="s">
        <v>159</v>
      </c>
      <c r="B123" s="17">
        <v>420</v>
      </c>
      <c r="C123" s="18">
        <v>533239.69999999995</v>
      </c>
      <c r="D123" s="17">
        <v>1751</v>
      </c>
      <c r="E123" s="18">
        <v>1396752.76</v>
      </c>
      <c r="J123" s="20">
        <f t="shared" si="2"/>
        <v>1269.6183333333331</v>
      </c>
      <c r="K123" s="19">
        <f t="shared" si="3"/>
        <v>797.68861222158762</v>
      </c>
      <c r="L123" s="20" t="e">
        <f>SUM(#REF!/#REF!)</f>
        <v>#REF!</v>
      </c>
      <c r="M123" s="18" t="e">
        <f>SUM(#REF!/#REF!)</f>
        <v>#REF!</v>
      </c>
      <c r="N123" s="21" t="s">
        <v>159</v>
      </c>
    </row>
    <row r="124" spans="1:14" s="21" customFormat="1" x14ac:dyDescent="0.25">
      <c r="A124" s="16" t="s">
        <v>160</v>
      </c>
      <c r="B124" s="17">
        <v>1596</v>
      </c>
      <c r="C124" s="18">
        <v>2240872.56</v>
      </c>
      <c r="D124" s="17">
        <v>8160</v>
      </c>
      <c r="E124" s="18">
        <v>5974751.6799999997</v>
      </c>
      <c r="J124" s="20">
        <f t="shared" si="2"/>
        <v>1404.0554887218045</v>
      </c>
      <c r="K124" s="19">
        <f t="shared" si="3"/>
        <v>732.1999607843137</v>
      </c>
      <c r="L124" s="20" t="e">
        <f>SUM(#REF!/#REF!)</f>
        <v>#REF!</v>
      </c>
      <c r="M124" s="18" t="e">
        <f>SUM(#REF!/#REF!)</f>
        <v>#REF!</v>
      </c>
      <c r="N124" s="21" t="s">
        <v>160</v>
      </c>
    </row>
    <row r="125" spans="1:14" s="21" customFormat="1" x14ac:dyDescent="0.25">
      <c r="A125" s="16" t="s">
        <v>161</v>
      </c>
      <c r="B125" s="17">
        <v>419</v>
      </c>
      <c r="C125" s="18">
        <v>838274.36</v>
      </c>
      <c r="D125" s="17">
        <v>1399</v>
      </c>
      <c r="E125" s="18">
        <v>1063260.6100000001</v>
      </c>
      <c r="J125" s="20">
        <f t="shared" si="2"/>
        <v>2000.654797136038</v>
      </c>
      <c r="K125" s="19">
        <f t="shared" si="3"/>
        <v>760.01473195139397</v>
      </c>
      <c r="L125" s="20" t="e">
        <f>SUM(#REF!/#REF!)</f>
        <v>#REF!</v>
      </c>
      <c r="M125" s="18" t="e">
        <f>SUM(#REF!/#REF!)</f>
        <v>#REF!</v>
      </c>
      <c r="N125" s="21" t="s">
        <v>161</v>
      </c>
    </row>
    <row r="126" spans="1:14" s="21" customFormat="1" x14ac:dyDescent="0.25">
      <c r="A126" s="16" t="s">
        <v>162</v>
      </c>
      <c r="B126" s="17">
        <v>393</v>
      </c>
      <c r="C126" s="18">
        <v>808466.39</v>
      </c>
      <c r="D126" s="17">
        <v>1478</v>
      </c>
      <c r="E126" s="18">
        <v>1267874.76</v>
      </c>
      <c r="J126" s="20">
        <f t="shared" si="2"/>
        <v>2057.1663867684479</v>
      </c>
      <c r="K126" s="19">
        <f t="shared" si="3"/>
        <v>857.83136671177272</v>
      </c>
      <c r="L126" s="20" t="e">
        <f>SUM(#REF!/#REF!)</f>
        <v>#REF!</v>
      </c>
      <c r="M126" s="18" t="e">
        <f>SUM(#REF!/#REF!)</f>
        <v>#REF!</v>
      </c>
      <c r="N126" s="21" t="s">
        <v>163</v>
      </c>
    </row>
    <row r="127" spans="1:14" s="21" customFormat="1" x14ac:dyDescent="0.25">
      <c r="A127" s="16" t="s">
        <v>164</v>
      </c>
      <c r="B127" s="17">
        <v>5206</v>
      </c>
      <c r="C127" s="18">
        <v>6115555.4199999999</v>
      </c>
      <c r="D127" s="17">
        <v>37210</v>
      </c>
      <c r="E127" s="18">
        <v>23262845.969999999</v>
      </c>
      <c r="J127" s="20">
        <f t="shared" si="2"/>
        <v>1174.712912024587</v>
      </c>
      <c r="K127" s="19">
        <f t="shared" si="3"/>
        <v>625.17726337006172</v>
      </c>
      <c r="L127" s="20" t="e">
        <f>SUM(#REF!/#REF!)</f>
        <v>#REF!</v>
      </c>
      <c r="M127" s="18" t="e">
        <f>SUM(#REF!/#REF!)</f>
        <v>#REF!</v>
      </c>
      <c r="N127" s="21" t="s">
        <v>164</v>
      </c>
    </row>
    <row r="128" spans="1:14" s="21" customFormat="1" x14ac:dyDescent="0.25">
      <c r="A128" s="16" t="s">
        <v>165</v>
      </c>
      <c r="B128" s="17">
        <v>10016</v>
      </c>
      <c r="C128" s="18">
        <v>12762980.25</v>
      </c>
      <c r="D128" s="17">
        <v>57412</v>
      </c>
      <c r="E128" s="18">
        <v>38367968.649999999</v>
      </c>
      <c r="J128" s="20">
        <f t="shared" si="2"/>
        <v>1274.2592102635783</v>
      </c>
      <c r="K128" s="19">
        <f t="shared" si="3"/>
        <v>668.29179701107785</v>
      </c>
      <c r="L128" s="20" t="e">
        <f>SUM(#REF!/#REF!)</f>
        <v>#REF!</v>
      </c>
      <c r="M128" s="18" t="e">
        <f>SUM(#REF!/#REF!)</f>
        <v>#REF!</v>
      </c>
      <c r="N128" s="21" t="s">
        <v>165</v>
      </c>
    </row>
    <row r="129" spans="1:14" s="21" customFormat="1" x14ac:dyDescent="0.25">
      <c r="A129" s="16" t="s">
        <v>166</v>
      </c>
      <c r="B129" s="17">
        <v>1129</v>
      </c>
      <c r="C129" s="18">
        <v>1495343.01</v>
      </c>
      <c r="D129" s="17">
        <v>4500</v>
      </c>
      <c r="E129" s="18">
        <v>3203249.57</v>
      </c>
      <c r="J129" s="20">
        <f t="shared" si="2"/>
        <v>1324.4845084145261</v>
      </c>
      <c r="K129" s="19">
        <f t="shared" si="3"/>
        <v>711.83323777777775</v>
      </c>
      <c r="L129" s="20" t="e">
        <f>SUM(#REF!/#REF!)</f>
        <v>#REF!</v>
      </c>
      <c r="M129" s="18" t="e">
        <f>SUM(#REF!/#REF!)</f>
        <v>#REF!</v>
      </c>
      <c r="N129" s="21" t="s">
        <v>167</v>
      </c>
    </row>
    <row r="130" spans="1:14" s="21" customFormat="1" x14ac:dyDescent="0.25">
      <c r="A130" s="16" t="s">
        <v>168</v>
      </c>
      <c r="B130" s="17">
        <v>1061</v>
      </c>
      <c r="C130" s="18">
        <v>1874903.53</v>
      </c>
      <c r="D130" s="17">
        <v>3962</v>
      </c>
      <c r="E130" s="18">
        <v>2712959.63</v>
      </c>
      <c r="J130" s="20">
        <f t="shared" si="2"/>
        <v>1767.1098303487277</v>
      </c>
      <c r="K130" s="19">
        <f t="shared" si="3"/>
        <v>684.74498485613321</v>
      </c>
      <c r="L130" s="20" t="e">
        <f>SUM(#REF!/#REF!)</f>
        <v>#REF!</v>
      </c>
      <c r="M130" s="18" t="e">
        <f>SUM(#REF!/#REF!)</f>
        <v>#REF!</v>
      </c>
      <c r="N130" s="21" t="s">
        <v>169</v>
      </c>
    </row>
    <row r="131" spans="1:14" s="21" customFormat="1" x14ac:dyDescent="0.25">
      <c r="A131" s="16" t="s">
        <v>170</v>
      </c>
      <c r="B131" s="17">
        <v>1097</v>
      </c>
      <c r="C131" s="18">
        <v>1145560.8700000001</v>
      </c>
      <c r="D131" s="17">
        <v>6044</v>
      </c>
      <c r="E131" s="18">
        <v>3590733.63</v>
      </c>
      <c r="J131" s="20">
        <f t="shared" si="2"/>
        <v>1044.2669735642662</v>
      </c>
      <c r="K131" s="19">
        <f t="shared" si="3"/>
        <v>594.0988798808736</v>
      </c>
      <c r="L131" s="20" t="e">
        <f>SUM(#REF!/#REF!)</f>
        <v>#REF!</v>
      </c>
      <c r="M131" s="18" t="e">
        <f>SUM(#REF!/#REF!)</f>
        <v>#REF!</v>
      </c>
      <c r="N131" s="21" t="s">
        <v>170</v>
      </c>
    </row>
    <row r="132" spans="1:14" s="21" customFormat="1" x14ac:dyDescent="0.25">
      <c r="A132" s="16" t="s">
        <v>171</v>
      </c>
      <c r="B132" s="17">
        <v>359</v>
      </c>
      <c r="C132" s="18">
        <v>482329.72</v>
      </c>
      <c r="D132" s="17">
        <v>1660</v>
      </c>
      <c r="E132" s="18">
        <v>1171126.1399999999</v>
      </c>
      <c r="J132" s="20">
        <f t="shared" si="2"/>
        <v>1343.5368245125348</v>
      </c>
      <c r="K132" s="19">
        <f t="shared" si="3"/>
        <v>705.49767469879509</v>
      </c>
      <c r="L132" s="20" t="e">
        <f>SUM(#REF!/#REF!)</f>
        <v>#REF!</v>
      </c>
      <c r="M132" s="18" t="e">
        <f>SUM(#REF!/#REF!)</f>
        <v>#REF!</v>
      </c>
      <c r="N132" s="21" t="s">
        <v>171</v>
      </c>
    </row>
    <row r="133" spans="1:14" s="21" customFormat="1" x14ac:dyDescent="0.25">
      <c r="A133" s="16" t="s">
        <v>172</v>
      </c>
      <c r="B133" s="17">
        <v>64</v>
      </c>
      <c r="C133" s="18">
        <v>173895.78</v>
      </c>
      <c r="D133" s="17">
        <v>225</v>
      </c>
      <c r="E133" s="18">
        <v>162965.35999999999</v>
      </c>
      <c r="J133" s="20">
        <f t="shared" si="2"/>
        <v>2717.1215625</v>
      </c>
      <c r="K133" s="19">
        <f t="shared" si="3"/>
        <v>724.29048888888883</v>
      </c>
      <c r="L133" s="20" t="e">
        <f>SUM(#REF!/#REF!)</f>
        <v>#REF!</v>
      </c>
      <c r="M133" s="18" t="e">
        <f>SUM(#REF!/#REF!)</f>
        <v>#REF!</v>
      </c>
      <c r="N133" s="21" t="s">
        <v>172</v>
      </c>
    </row>
    <row r="134" spans="1:14" s="21" customFormat="1" x14ac:dyDescent="0.25">
      <c r="A134" s="16" t="s">
        <v>173</v>
      </c>
      <c r="B134" s="17">
        <v>10901</v>
      </c>
      <c r="C134" s="18">
        <v>13594414.32</v>
      </c>
      <c r="D134" s="17">
        <v>63871</v>
      </c>
      <c r="E134" s="18">
        <v>39876735.060000002</v>
      </c>
      <c r="J134" s="20">
        <f t="shared" si="2"/>
        <v>1247.0795633428127</v>
      </c>
      <c r="K134" s="19">
        <f t="shared" si="3"/>
        <v>624.33240531696708</v>
      </c>
      <c r="L134" s="20" t="e">
        <f>SUM(#REF!/#REF!)</f>
        <v>#REF!</v>
      </c>
      <c r="M134" s="18" t="e">
        <f>SUM(#REF!/#REF!)</f>
        <v>#REF!</v>
      </c>
      <c r="N134" s="21" t="s">
        <v>173</v>
      </c>
    </row>
    <row r="135" spans="1:14" s="21" customFormat="1" x14ac:dyDescent="0.25">
      <c r="A135" s="16" t="s">
        <v>174</v>
      </c>
      <c r="B135" s="17">
        <v>574</v>
      </c>
      <c r="C135" s="18">
        <v>1018150.08</v>
      </c>
      <c r="D135" s="17">
        <v>2387</v>
      </c>
      <c r="E135" s="18">
        <v>1724357.37</v>
      </c>
      <c r="J135" s="20">
        <f t="shared" si="2"/>
        <v>1773.7806271777004</v>
      </c>
      <c r="K135" s="19">
        <f t="shared" si="3"/>
        <v>722.39521156263095</v>
      </c>
      <c r="L135" s="20" t="e">
        <f>SUM(#REF!/#REF!)</f>
        <v>#REF!</v>
      </c>
      <c r="M135" s="18" t="e">
        <f>SUM(#REF!/#REF!)</f>
        <v>#REF!</v>
      </c>
      <c r="N135" s="21" t="s">
        <v>174</v>
      </c>
    </row>
    <row r="136" spans="1:14" s="21" customFormat="1" x14ac:dyDescent="0.25">
      <c r="A136" s="16" t="s">
        <v>175</v>
      </c>
      <c r="B136" s="17">
        <v>1611</v>
      </c>
      <c r="C136" s="18">
        <v>2290673.25</v>
      </c>
      <c r="D136" s="17">
        <v>9449</v>
      </c>
      <c r="E136" s="18">
        <v>7482968.6699999999</v>
      </c>
      <c r="J136" s="20">
        <f t="shared" si="2"/>
        <v>1421.8952513966481</v>
      </c>
      <c r="K136" s="19">
        <f t="shared" si="3"/>
        <v>791.93233887183828</v>
      </c>
      <c r="L136" s="20" t="e">
        <f>SUM(#REF!/#REF!)</f>
        <v>#REF!</v>
      </c>
      <c r="M136" s="18" t="e">
        <f>SUM(#REF!/#REF!)</f>
        <v>#REF!</v>
      </c>
      <c r="N136" s="21" t="s">
        <v>175</v>
      </c>
    </row>
    <row r="137" spans="1:14" s="21" customFormat="1" x14ac:dyDescent="0.25">
      <c r="A137" s="16" t="s">
        <v>176</v>
      </c>
      <c r="B137" s="17">
        <v>154</v>
      </c>
      <c r="C137" s="18">
        <v>336543.51</v>
      </c>
      <c r="D137" s="17">
        <v>570</v>
      </c>
      <c r="E137" s="18">
        <v>407150.31</v>
      </c>
      <c r="J137" s="20">
        <f t="shared" si="2"/>
        <v>2185.3474675324678</v>
      </c>
      <c r="K137" s="19">
        <f t="shared" si="3"/>
        <v>714.29878947368422</v>
      </c>
      <c r="L137" s="20" t="e">
        <f>SUM(#REF!/#REF!)</f>
        <v>#REF!</v>
      </c>
      <c r="M137" s="18" t="e">
        <f>SUM(#REF!/#REF!)</f>
        <v>#REF!</v>
      </c>
      <c r="N137" s="21" t="s">
        <v>177</v>
      </c>
    </row>
    <row r="138" spans="1:14" s="21" customFormat="1" x14ac:dyDescent="0.25">
      <c r="A138" s="16" t="s">
        <v>178</v>
      </c>
      <c r="B138" s="17">
        <v>2151</v>
      </c>
      <c r="C138" s="18">
        <v>2267878.56</v>
      </c>
      <c r="D138" s="17">
        <v>9916</v>
      </c>
      <c r="E138" s="18">
        <v>6357374.4800000004</v>
      </c>
      <c r="J138" s="20">
        <f t="shared" si="2"/>
        <v>1054.3368479776848</v>
      </c>
      <c r="K138" s="19">
        <f t="shared" si="3"/>
        <v>641.12288019362654</v>
      </c>
      <c r="L138" s="20" t="e">
        <f>SUM(#REF!/#REF!)</f>
        <v>#REF!</v>
      </c>
      <c r="M138" s="18" t="e">
        <f>SUM(#REF!/#REF!)</f>
        <v>#REF!</v>
      </c>
      <c r="N138" s="21" t="s">
        <v>178</v>
      </c>
    </row>
    <row r="139" spans="1:14" s="21" customFormat="1" x14ac:dyDescent="0.25">
      <c r="A139" s="16" t="s">
        <v>179</v>
      </c>
      <c r="B139" s="17">
        <v>222</v>
      </c>
      <c r="C139" s="18">
        <v>453136.74</v>
      </c>
      <c r="D139" s="17">
        <v>915</v>
      </c>
      <c r="E139" s="18">
        <v>645082.92000000004</v>
      </c>
      <c r="J139" s="20">
        <f t="shared" ref="J139:J202" si="4">SUM(C139/B139)</f>
        <v>2041.1564864864865</v>
      </c>
      <c r="K139" s="19">
        <f t="shared" ref="K139:K202" si="5">SUM(E139/D139)</f>
        <v>705.008655737705</v>
      </c>
      <c r="L139" s="20" t="e">
        <f>SUM(#REF!/#REF!)</f>
        <v>#REF!</v>
      </c>
      <c r="M139" s="18" t="e">
        <f>SUM(#REF!/#REF!)</f>
        <v>#REF!</v>
      </c>
      <c r="N139" s="21" t="s">
        <v>179</v>
      </c>
    </row>
    <row r="140" spans="1:14" s="21" customFormat="1" x14ac:dyDescent="0.25">
      <c r="A140" s="16" t="s">
        <v>180</v>
      </c>
      <c r="B140" s="17">
        <v>643</v>
      </c>
      <c r="C140" s="18">
        <v>973205.55</v>
      </c>
      <c r="D140" s="17">
        <v>2942</v>
      </c>
      <c r="E140" s="18">
        <v>2283958.7000000002</v>
      </c>
      <c r="J140" s="20">
        <f t="shared" si="4"/>
        <v>1513.5389580093313</v>
      </c>
      <c r="K140" s="19">
        <f t="shared" si="5"/>
        <v>776.32858599592123</v>
      </c>
      <c r="L140" s="20" t="e">
        <f>SUM(#REF!/#REF!)</f>
        <v>#REF!</v>
      </c>
      <c r="M140" s="18" t="e">
        <f>SUM(#REF!/#REF!)</f>
        <v>#REF!</v>
      </c>
      <c r="N140" s="21" t="s">
        <v>180</v>
      </c>
    </row>
    <row r="141" spans="1:14" s="21" customFormat="1" x14ac:dyDescent="0.25">
      <c r="A141" s="16" t="s">
        <v>181</v>
      </c>
      <c r="B141" s="17">
        <v>443</v>
      </c>
      <c r="C141" s="18">
        <v>556175.07999999996</v>
      </c>
      <c r="D141" s="17">
        <v>1560</v>
      </c>
      <c r="E141" s="18">
        <v>1112667.42</v>
      </c>
      <c r="J141" s="20">
        <f t="shared" si="4"/>
        <v>1255.4742212189615</v>
      </c>
      <c r="K141" s="19">
        <f t="shared" si="5"/>
        <v>713.24834615384611</v>
      </c>
      <c r="L141" s="20" t="e">
        <f>SUM(#REF!/#REF!)</f>
        <v>#REF!</v>
      </c>
      <c r="M141" s="18" t="e">
        <f>SUM(#REF!/#REF!)</f>
        <v>#REF!</v>
      </c>
      <c r="N141" s="21" t="s">
        <v>181</v>
      </c>
    </row>
    <row r="142" spans="1:14" s="21" customFormat="1" x14ac:dyDescent="0.25">
      <c r="A142" s="16" t="s">
        <v>182</v>
      </c>
      <c r="B142" s="17">
        <v>50</v>
      </c>
      <c r="C142" s="18">
        <v>48733.09</v>
      </c>
      <c r="D142" s="17">
        <v>153</v>
      </c>
      <c r="E142" s="18">
        <v>103162.2</v>
      </c>
      <c r="J142" s="20">
        <f t="shared" si="4"/>
        <v>974.66179999999997</v>
      </c>
      <c r="K142" s="19">
        <f t="shared" si="5"/>
        <v>674.2627450980392</v>
      </c>
      <c r="L142" s="20" t="e">
        <f>SUM(#REF!/#REF!)</f>
        <v>#REF!</v>
      </c>
      <c r="M142" s="18" t="e">
        <f>SUM(#REF!/#REF!)</f>
        <v>#REF!</v>
      </c>
      <c r="N142" s="21" t="s">
        <v>182</v>
      </c>
    </row>
    <row r="143" spans="1:14" s="21" customFormat="1" x14ac:dyDescent="0.25">
      <c r="A143" s="16" t="s">
        <v>183</v>
      </c>
      <c r="B143" s="17">
        <v>421</v>
      </c>
      <c r="C143" s="18">
        <v>529584.78</v>
      </c>
      <c r="D143" s="17">
        <v>1800</v>
      </c>
      <c r="E143" s="18">
        <v>1442901.92</v>
      </c>
      <c r="J143" s="20">
        <f t="shared" si="4"/>
        <v>1257.9210926365797</v>
      </c>
      <c r="K143" s="19">
        <f t="shared" si="5"/>
        <v>801.61217777777779</v>
      </c>
      <c r="L143" s="20" t="e">
        <f>SUM(#REF!/#REF!)</f>
        <v>#REF!</v>
      </c>
      <c r="M143" s="18" t="e">
        <f>SUM(#REF!/#REF!)</f>
        <v>#REF!</v>
      </c>
      <c r="N143" s="21" t="s">
        <v>184</v>
      </c>
    </row>
    <row r="144" spans="1:14" s="21" customFormat="1" x14ac:dyDescent="0.25">
      <c r="A144" s="16" t="s">
        <v>185</v>
      </c>
      <c r="B144" s="17">
        <v>10932</v>
      </c>
      <c r="C144" s="18">
        <v>15003107.15</v>
      </c>
      <c r="D144" s="17">
        <v>68779</v>
      </c>
      <c r="E144" s="18">
        <v>42279843.909999996</v>
      </c>
      <c r="J144" s="20">
        <f t="shared" si="4"/>
        <v>1372.4027762532016</v>
      </c>
      <c r="K144" s="19">
        <f t="shared" si="5"/>
        <v>614.72024760464672</v>
      </c>
      <c r="L144" s="20" t="e">
        <f>SUM(#REF!/#REF!)</f>
        <v>#REF!</v>
      </c>
      <c r="M144" s="18" t="e">
        <f>SUM(#REF!/#REF!)</f>
        <v>#REF!</v>
      </c>
      <c r="N144" s="21" t="s">
        <v>186</v>
      </c>
    </row>
    <row r="145" spans="1:14" s="21" customFormat="1" x14ac:dyDescent="0.25">
      <c r="A145" s="16" t="s">
        <v>187</v>
      </c>
      <c r="B145" s="17">
        <v>954</v>
      </c>
      <c r="C145" s="18">
        <v>1373068.65</v>
      </c>
      <c r="D145" s="17">
        <v>4898</v>
      </c>
      <c r="E145" s="18">
        <v>4093158.56</v>
      </c>
      <c r="J145" s="20">
        <f t="shared" si="4"/>
        <v>1439.2753144654087</v>
      </c>
      <c r="K145" s="19">
        <f t="shared" si="5"/>
        <v>835.67957533687218</v>
      </c>
      <c r="L145" s="20" t="e">
        <f>SUM(#REF!/#REF!)</f>
        <v>#REF!</v>
      </c>
      <c r="M145" s="18" t="e">
        <f>SUM(#REF!/#REF!)</f>
        <v>#REF!</v>
      </c>
      <c r="N145" s="21" t="s">
        <v>188</v>
      </c>
    </row>
    <row r="146" spans="1:14" s="21" customFormat="1" x14ac:dyDescent="0.25">
      <c r="A146" s="16" t="s">
        <v>189</v>
      </c>
      <c r="B146" s="17">
        <v>1181</v>
      </c>
      <c r="C146" s="18">
        <v>2321709.02</v>
      </c>
      <c r="D146" s="17">
        <v>5309</v>
      </c>
      <c r="E146" s="18">
        <v>4157612.04</v>
      </c>
      <c r="J146" s="20">
        <f t="shared" si="4"/>
        <v>1965.8840135478408</v>
      </c>
      <c r="K146" s="19">
        <f t="shared" si="5"/>
        <v>783.12526652853649</v>
      </c>
      <c r="L146" s="20" t="e">
        <f>SUM(#REF!/#REF!)</f>
        <v>#REF!</v>
      </c>
      <c r="M146" s="18" t="e">
        <f>SUM(#REF!/#REF!)</f>
        <v>#REF!</v>
      </c>
      <c r="N146" s="21" t="s">
        <v>189</v>
      </c>
    </row>
    <row r="147" spans="1:14" s="21" customFormat="1" x14ac:dyDescent="0.25">
      <c r="A147" s="16" t="s">
        <v>190</v>
      </c>
      <c r="B147" s="17">
        <v>507</v>
      </c>
      <c r="C147" s="18">
        <v>808173.17</v>
      </c>
      <c r="D147" s="17">
        <v>1685</v>
      </c>
      <c r="E147" s="18">
        <v>1253298.4099999999</v>
      </c>
      <c r="J147" s="20">
        <f t="shared" si="4"/>
        <v>1594.0299211045365</v>
      </c>
      <c r="K147" s="19">
        <f t="shared" si="5"/>
        <v>743.79727596439159</v>
      </c>
      <c r="L147" s="20" t="e">
        <f>SUM(#REF!/#REF!)</f>
        <v>#REF!</v>
      </c>
      <c r="M147" s="18" t="e">
        <f>SUM(#REF!/#REF!)</f>
        <v>#REF!</v>
      </c>
      <c r="N147" s="21" t="s">
        <v>191</v>
      </c>
    </row>
    <row r="148" spans="1:14" s="21" customFormat="1" x14ac:dyDescent="0.25">
      <c r="A148" s="16" t="s">
        <v>192</v>
      </c>
      <c r="B148" s="17">
        <v>1280</v>
      </c>
      <c r="C148" s="18">
        <v>1795094.7</v>
      </c>
      <c r="D148" s="17">
        <v>6294</v>
      </c>
      <c r="E148" s="18">
        <v>4536884.4800000004</v>
      </c>
      <c r="J148" s="20">
        <f t="shared" si="4"/>
        <v>1402.417734375</v>
      </c>
      <c r="K148" s="19">
        <f t="shared" si="5"/>
        <v>720.82689545598987</v>
      </c>
      <c r="L148" s="20" t="e">
        <f>SUM(#REF!/#REF!)</f>
        <v>#REF!</v>
      </c>
      <c r="M148" s="18" t="e">
        <f>SUM(#REF!/#REF!)</f>
        <v>#REF!</v>
      </c>
      <c r="N148" s="21" t="s">
        <v>192</v>
      </c>
    </row>
    <row r="149" spans="1:14" s="21" customFormat="1" x14ac:dyDescent="0.25">
      <c r="A149" s="16" t="s">
        <v>193</v>
      </c>
      <c r="B149" s="17">
        <v>499</v>
      </c>
      <c r="C149" s="18">
        <v>637009.93999999994</v>
      </c>
      <c r="D149" s="17">
        <v>2113</v>
      </c>
      <c r="E149" s="18">
        <v>1442867.61</v>
      </c>
      <c r="J149" s="20">
        <f t="shared" si="4"/>
        <v>1276.5730260521041</v>
      </c>
      <c r="K149" s="19">
        <f t="shared" si="5"/>
        <v>682.85263132986279</v>
      </c>
      <c r="L149" s="20" t="e">
        <f>SUM(#REF!/#REF!)</f>
        <v>#REF!</v>
      </c>
      <c r="M149" s="18" t="e">
        <f>SUM(#REF!/#REF!)</f>
        <v>#REF!</v>
      </c>
      <c r="N149" s="21" t="s">
        <v>193</v>
      </c>
    </row>
    <row r="150" spans="1:14" s="21" customFormat="1" x14ac:dyDescent="0.25">
      <c r="A150" s="16" t="s">
        <v>194</v>
      </c>
      <c r="B150" s="17">
        <v>7998</v>
      </c>
      <c r="C150" s="18">
        <v>10860421.25</v>
      </c>
      <c r="D150" s="17">
        <v>47840</v>
      </c>
      <c r="E150" s="18">
        <v>30162360.09</v>
      </c>
      <c r="J150" s="20">
        <f t="shared" si="4"/>
        <v>1357.8921292823206</v>
      </c>
      <c r="K150" s="19">
        <f t="shared" si="5"/>
        <v>630.48411559364547</v>
      </c>
      <c r="L150" s="20" t="e">
        <f>SUM(#REF!/#REF!)</f>
        <v>#REF!</v>
      </c>
      <c r="M150" s="18" t="e">
        <f>SUM(#REF!/#REF!)</f>
        <v>#REF!</v>
      </c>
      <c r="N150" s="21" t="s">
        <v>195</v>
      </c>
    </row>
    <row r="151" spans="1:14" s="21" customFormat="1" x14ac:dyDescent="0.25">
      <c r="A151" s="16" t="s">
        <v>196</v>
      </c>
      <c r="B151" s="17">
        <v>1842</v>
      </c>
      <c r="C151" s="18">
        <v>2772908.38</v>
      </c>
      <c r="D151" s="17">
        <v>8845</v>
      </c>
      <c r="E151" s="18">
        <v>6705738.1500000004</v>
      </c>
      <c r="J151" s="20">
        <f t="shared" si="4"/>
        <v>1505.3791422366992</v>
      </c>
      <c r="K151" s="19">
        <f t="shared" si="5"/>
        <v>758.13885245901645</v>
      </c>
      <c r="L151" s="20" t="e">
        <f>SUM(#REF!/#REF!)</f>
        <v>#REF!</v>
      </c>
      <c r="M151" s="18" t="e">
        <f>SUM(#REF!/#REF!)</f>
        <v>#REF!</v>
      </c>
      <c r="N151" s="21" t="s">
        <v>197</v>
      </c>
    </row>
    <row r="152" spans="1:14" s="21" customFormat="1" x14ac:dyDescent="0.25">
      <c r="A152" s="16" t="s">
        <v>198</v>
      </c>
      <c r="B152" s="17">
        <v>2062</v>
      </c>
      <c r="C152" s="18">
        <v>2917385.88</v>
      </c>
      <c r="D152" s="17">
        <v>10693</v>
      </c>
      <c r="E152" s="18">
        <v>7987030.7800000003</v>
      </c>
      <c r="J152" s="20">
        <f t="shared" si="4"/>
        <v>1414.8331134820562</v>
      </c>
      <c r="K152" s="19">
        <f t="shared" si="5"/>
        <v>746.94012718600959</v>
      </c>
      <c r="L152" s="20" t="e">
        <f>SUM(#REF!/#REF!)</f>
        <v>#REF!</v>
      </c>
      <c r="M152" s="18" t="e">
        <f>SUM(#REF!/#REF!)</f>
        <v>#REF!</v>
      </c>
      <c r="N152" s="21" t="s">
        <v>198</v>
      </c>
    </row>
    <row r="153" spans="1:14" s="21" customFormat="1" x14ac:dyDescent="0.25">
      <c r="A153" s="16" t="s">
        <v>199</v>
      </c>
      <c r="B153" s="17">
        <v>339</v>
      </c>
      <c r="C153" s="18">
        <v>412385.44</v>
      </c>
      <c r="D153" s="17">
        <v>1168</v>
      </c>
      <c r="E153" s="18">
        <v>972621.45</v>
      </c>
      <c r="J153" s="20">
        <f t="shared" si="4"/>
        <v>1216.4762241887906</v>
      </c>
      <c r="K153" s="19">
        <f t="shared" si="5"/>
        <v>832.72384417808212</v>
      </c>
      <c r="L153" s="20" t="e">
        <f>SUM(#REF!/#REF!)</f>
        <v>#REF!</v>
      </c>
      <c r="M153" s="18" t="e">
        <f>SUM(#REF!/#REF!)</f>
        <v>#REF!</v>
      </c>
      <c r="N153" s="21" t="s">
        <v>199</v>
      </c>
    </row>
    <row r="154" spans="1:14" s="21" customFormat="1" x14ac:dyDescent="0.25">
      <c r="A154" s="16" t="s">
        <v>200</v>
      </c>
      <c r="B154" s="17">
        <v>416</v>
      </c>
      <c r="C154" s="18">
        <v>540335.47</v>
      </c>
      <c r="D154" s="17">
        <v>1857</v>
      </c>
      <c r="E154" s="18">
        <v>1422540.09</v>
      </c>
      <c r="J154" s="20">
        <f t="shared" si="4"/>
        <v>1298.8833413461539</v>
      </c>
      <c r="K154" s="19">
        <f t="shared" si="5"/>
        <v>766.04205169628437</v>
      </c>
      <c r="L154" s="20" t="e">
        <f>SUM(#REF!/#REF!)</f>
        <v>#REF!</v>
      </c>
      <c r="M154" s="18" t="e">
        <f>SUM(#REF!/#REF!)</f>
        <v>#REF!</v>
      </c>
      <c r="N154" s="21" t="s">
        <v>200</v>
      </c>
    </row>
    <row r="155" spans="1:14" s="21" customFormat="1" x14ac:dyDescent="0.25">
      <c r="A155" s="16" t="s">
        <v>201</v>
      </c>
      <c r="B155" s="17">
        <v>247</v>
      </c>
      <c r="C155" s="18">
        <v>442787.84000000003</v>
      </c>
      <c r="D155" s="17">
        <v>1166</v>
      </c>
      <c r="E155" s="18">
        <v>970796.79</v>
      </c>
      <c r="J155" s="20">
        <f t="shared" si="4"/>
        <v>1792.6633198380569</v>
      </c>
      <c r="K155" s="19">
        <f t="shared" si="5"/>
        <v>832.58729845626078</v>
      </c>
      <c r="L155" s="20" t="e">
        <f>SUM(#REF!/#REF!)</f>
        <v>#REF!</v>
      </c>
      <c r="M155" s="18" t="e">
        <f>SUM(#REF!/#REF!)</f>
        <v>#REF!</v>
      </c>
      <c r="N155" s="21" t="s">
        <v>201</v>
      </c>
    </row>
    <row r="156" spans="1:14" s="21" customFormat="1" x14ac:dyDescent="0.25">
      <c r="A156" s="16" t="s">
        <v>202</v>
      </c>
      <c r="B156" s="17">
        <v>2321</v>
      </c>
      <c r="C156" s="18">
        <v>3775099.48</v>
      </c>
      <c r="D156" s="17">
        <v>12394</v>
      </c>
      <c r="E156" s="18">
        <v>9492984.4499999993</v>
      </c>
      <c r="J156" s="20">
        <f t="shared" si="4"/>
        <v>1626.49697544162</v>
      </c>
      <c r="K156" s="19">
        <f t="shared" si="5"/>
        <v>765.93387526222364</v>
      </c>
      <c r="L156" s="20" t="e">
        <f>SUM(#REF!/#REF!)</f>
        <v>#REF!</v>
      </c>
      <c r="M156" s="18" t="e">
        <f>SUM(#REF!/#REF!)</f>
        <v>#REF!</v>
      </c>
      <c r="N156" s="21" t="s">
        <v>202</v>
      </c>
    </row>
    <row r="157" spans="1:14" s="21" customFormat="1" x14ac:dyDescent="0.25">
      <c r="A157" s="16" t="s">
        <v>203</v>
      </c>
      <c r="B157" s="17">
        <v>1343</v>
      </c>
      <c r="C157" s="18">
        <v>2207783.09</v>
      </c>
      <c r="D157" s="17">
        <v>6549</v>
      </c>
      <c r="E157" s="18">
        <v>4322008.53</v>
      </c>
      <c r="J157" s="20">
        <f t="shared" si="4"/>
        <v>1643.9189054355918</v>
      </c>
      <c r="K157" s="19">
        <f t="shared" si="5"/>
        <v>659.94938616582692</v>
      </c>
      <c r="L157" s="20" t="e">
        <f>SUM(#REF!/#REF!)</f>
        <v>#REF!</v>
      </c>
      <c r="M157" s="18" t="e">
        <f>SUM(#REF!/#REF!)</f>
        <v>#REF!</v>
      </c>
      <c r="N157" s="21" t="s">
        <v>203</v>
      </c>
    </row>
    <row r="158" spans="1:14" s="21" customFormat="1" x14ac:dyDescent="0.25">
      <c r="A158" s="16" t="s">
        <v>204</v>
      </c>
      <c r="B158" s="17">
        <v>141</v>
      </c>
      <c r="C158" s="18">
        <v>200339.72</v>
      </c>
      <c r="D158" s="17">
        <v>510</v>
      </c>
      <c r="E158" s="18">
        <v>407201.72</v>
      </c>
      <c r="J158" s="20">
        <f t="shared" si="4"/>
        <v>1420.8490780141844</v>
      </c>
      <c r="K158" s="19">
        <f t="shared" si="5"/>
        <v>798.43474509803912</v>
      </c>
      <c r="L158" s="20" t="e">
        <f>SUM(#REF!/#REF!)</f>
        <v>#REF!</v>
      </c>
      <c r="M158" s="18" t="e">
        <f>SUM(#REF!/#REF!)</f>
        <v>#REF!</v>
      </c>
      <c r="N158" s="21" t="s">
        <v>204</v>
      </c>
    </row>
    <row r="159" spans="1:14" s="21" customFormat="1" x14ac:dyDescent="0.25">
      <c r="A159" s="16" t="s">
        <v>205</v>
      </c>
      <c r="B159" s="17">
        <v>1514</v>
      </c>
      <c r="C159" s="18">
        <v>1539120.03</v>
      </c>
      <c r="D159" s="17">
        <v>8360</v>
      </c>
      <c r="E159" s="18">
        <v>4347459.38</v>
      </c>
      <c r="J159" s="20">
        <f t="shared" si="4"/>
        <v>1016.5918295904888</v>
      </c>
      <c r="K159" s="19">
        <f t="shared" si="5"/>
        <v>520.0310263157894</v>
      </c>
      <c r="L159" s="20" t="e">
        <f>SUM(#REF!/#REF!)</f>
        <v>#REF!</v>
      </c>
      <c r="M159" s="18" t="e">
        <f>SUM(#REF!/#REF!)</f>
        <v>#REF!</v>
      </c>
      <c r="N159" s="21" t="s">
        <v>205</v>
      </c>
    </row>
    <row r="160" spans="1:14" s="21" customFormat="1" x14ac:dyDescent="0.25">
      <c r="A160" s="16" t="s">
        <v>206</v>
      </c>
      <c r="B160" s="17">
        <v>1909</v>
      </c>
      <c r="C160" s="18">
        <v>2678468.29</v>
      </c>
      <c r="D160" s="17">
        <v>10093</v>
      </c>
      <c r="E160" s="18">
        <v>8077992.8799999999</v>
      </c>
      <c r="J160" s="20">
        <f t="shared" si="4"/>
        <v>1403.0740125720272</v>
      </c>
      <c r="K160" s="19">
        <f t="shared" si="5"/>
        <v>800.35597741008621</v>
      </c>
      <c r="L160" s="20" t="e">
        <f>SUM(#REF!/#REF!)</f>
        <v>#REF!</v>
      </c>
      <c r="M160" s="18" t="e">
        <f>SUM(#REF!/#REF!)</f>
        <v>#REF!</v>
      </c>
      <c r="N160" s="21" t="s">
        <v>207</v>
      </c>
    </row>
    <row r="161" spans="1:14" s="21" customFormat="1" x14ac:dyDescent="0.25">
      <c r="A161" s="16" t="s">
        <v>208</v>
      </c>
      <c r="B161" s="17">
        <v>862</v>
      </c>
      <c r="C161" s="18">
        <v>1603684.05</v>
      </c>
      <c r="D161" s="17">
        <v>4497</v>
      </c>
      <c r="E161" s="18">
        <v>3815756.41</v>
      </c>
      <c r="J161" s="20">
        <f t="shared" si="4"/>
        <v>1860.4223317865431</v>
      </c>
      <c r="K161" s="19">
        <f t="shared" si="5"/>
        <v>848.51154325105631</v>
      </c>
      <c r="L161" s="20" t="e">
        <f>SUM(#REF!/#REF!)</f>
        <v>#REF!</v>
      </c>
      <c r="M161" s="18" t="e">
        <f>SUM(#REF!/#REF!)</f>
        <v>#REF!</v>
      </c>
      <c r="N161" s="21" t="s">
        <v>209</v>
      </c>
    </row>
    <row r="162" spans="1:14" s="21" customFormat="1" x14ac:dyDescent="0.25">
      <c r="A162" s="16" t="s">
        <v>210</v>
      </c>
      <c r="B162" s="17">
        <v>1558</v>
      </c>
      <c r="C162" s="18">
        <v>2216908.16</v>
      </c>
      <c r="D162" s="17">
        <v>7223</v>
      </c>
      <c r="E162" s="18">
        <v>5089172.58</v>
      </c>
      <c r="J162" s="20">
        <f t="shared" si="4"/>
        <v>1422.9192297817715</v>
      </c>
      <c r="K162" s="19">
        <f t="shared" si="5"/>
        <v>704.57878720753149</v>
      </c>
      <c r="L162" s="20" t="e">
        <f>SUM(#REF!/#REF!)</f>
        <v>#REF!</v>
      </c>
      <c r="M162" s="18" t="e">
        <f>SUM(#REF!/#REF!)</f>
        <v>#REF!</v>
      </c>
      <c r="N162" s="21" t="s">
        <v>210</v>
      </c>
    </row>
    <row r="163" spans="1:14" s="21" customFormat="1" x14ac:dyDescent="0.25">
      <c r="A163" s="16" t="s">
        <v>211</v>
      </c>
      <c r="B163" s="17">
        <v>4522</v>
      </c>
      <c r="C163" s="18">
        <v>6302763.7699999996</v>
      </c>
      <c r="D163" s="17">
        <v>25117</v>
      </c>
      <c r="E163" s="18">
        <v>19787601.510000002</v>
      </c>
      <c r="J163" s="20">
        <f t="shared" si="4"/>
        <v>1393.8000375939848</v>
      </c>
      <c r="K163" s="19">
        <f t="shared" si="5"/>
        <v>787.81707648206395</v>
      </c>
      <c r="L163" s="20" t="e">
        <f>SUM(#REF!/#REF!)</f>
        <v>#REF!</v>
      </c>
      <c r="M163" s="18" t="e">
        <f>SUM(#REF!/#REF!)</f>
        <v>#REF!</v>
      </c>
      <c r="N163" s="21" t="s">
        <v>212</v>
      </c>
    </row>
    <row r="164" spans="1:14" s="21" customFormat="1" x14ac:dyDescent="0.25">
      <c r="A164" s="16" t="s">
        <v>213</v>
      </c>
      <c r="B164" s="17">
        <v>2566</v>
      </c>
      <c r="C164" s="18">
        <v>4148837.51</v>
      </c>
      <c r="D164" s="17">
        <v>10532</v>
      </c>
      <c r="E164" s="18">
        <v>7717887</v>
      </c>
      <c r="J164" s="20">
        <f t="shared" si="4"/>
        <v>1616.8501597817615</v>
      </c>
      <c r="K164" s="19">
        <f t="shared" si="5"/>
        <v>732.80355108241554</v>
      </c>
      <c r="L164" s="20" t="e">
        <f>SUM(#REF!/#REF!)</f>
        <v>#REF!</v>
      </c>
      <c r="M164" s="18" t="e">
        <f>SUM(#REF!/#REF!)</f>
        <v>#REF!</v>
      </c>
      <c r="N164" s="21" t="s">
        <v>213</v>
      </c>
    </row>
    <row r="165" spans="1:14" s="21" customFormat="1" x14ac:dyDescent="0.25">
      <c r="A165" s="16" t="s">
        <v>214</v>
      </c>
      <c r="B165" s="17">
        <v>1194</v>
      </c>
      <c r="C165" s="18">
        <v>1670863.87</v>
      </c>
      <c r="D165" s="17">
        <v>4940</v>
      </c>
      <c r="E165" s="18">
        <v>4053580.85</v>
      </c>
      <c r="J165" s="20">
        <f t="shared" si="4"/>
        <v>1399.383475711893</v>
      </c>
      <c r="K165" s="19">
        <f t="shared" si="5"/>
        <v>820.56292510121455</v>
      </c>
      <c r="L165" s="20" t="e">
        <f>SUM(#REF!/#REF!)</f>
        <v>#REF!</v>
      </c>
      <c r="M165" s="18" t="e">
        <f>SUM(#REF!/#REF!)</f>
        <v>#REF!</v>
      </c>
      <c r="N165" s="21" t="s">
        <v>214</v>
      </c>
    </row>
    <row r="166" spans="1:14" s="21" customFormat="1" x14ac:dyDescent="0.25">
      <c r="A166" s="16" t="s">
        <v>215</v>
      </c>
      <c r="B166" s="17">
        <v>2045</v>
      </c>
      <c r="C166" s="18">
        <v>2929927.8</v>
      </c>
      <c r="D166" s="17">
        <v>10030</v>
      </c>
      <c r="E166" s="18">
        <v>7296902.4500000002</v>
      </c>
      <c r="J166" s="20">
        <f t="shared" si="4"/>
        <v>1432.7275305623471</v>
      </c>
      <c r="K166" s="19">
        <f t="shared" si="5"/>
        <v>727.50772183449658</v>
      </c>
      <c r="L166" s="20" t="e">
        <f>SUM(#REF!/#REF!)</f>
        <v>#REF!</v>
      </c>
      <c r="M166" s="18" t="e">
        <f>SUM(#REF!/#REF!)</f>
        <v>#REF!</v>
      </c>
      <c r="N166" s="21" t="s">
        <v>216</v>
      </c>
    </row>
    <row r="167" spans="1:14" s="21" customFormat="1" x14ac:dyDescent="0.25">
      <c r="A167" s="16" t="s">
        <v>217</v>
      </c>
      <c r="B167" s="17">
        <v>124</v>
      </c>
      <c r="C167" s="18">
        <v>183391.95</v>
      </c>
      <c r="D167" s="17">
        <v>508</v>
      </c>
      <c r="E167" s="18">
        <v>393213.34</v>
      </c>
      <c r="J167" s="20">
        <f t="shared" si="4"/>
        <v>1478.9673387096775</v>
      </c>
      <c r="K167" s="19">
        <f t="shared" si="5"/>
        <v>774.04200787401578</v>
      </c>
      <c r="L167" s="20" t="e">
        <f>SUM(#REF!/#REF!)</f>
        <v>#REF!</v>
      </c>
      <c r="M167" s="18" t="e">
        <f>SUM(#REF!/#REF!)</f>
        <v>#REF!</v>
      </c>
      <c r="N167" s="21" t="s">
        <v>217</v>
      </c>
    </row>
    <row r="168" spans="1:14" s="21" customFormat="1" x14ac:dyDescent="0.25">
      <c r="A168" s="16" t="s">
        <v>218</v>
      </c>
      <c r="B168" s="17">
        <v>303</v>
      </c>
      <c r="C168" s="18">
        <v>616180.22</v>
      </c>
      <c r="D168" s="17">
        <v>1005</v>
      </c>
      <c r="E168" s="18">
        <v>780802.19</v>
      </c>
      <c r="J168" s="20">
        <f t="shared" si="4"/>
        <v>2033.5980858085807</v>
      </c>
      <c r="K168" s="19">
        <f t="shared" si="5"/>
        <v>776.91760199004966</v>
      </c>
      <c r="L168" s="20" t="e">
        <f>SUM(#REF!/#REF!)</f>
        <v>#REF!</v>
      </c>
      <c r="M168" s="18" t="e">
        <f>SUM(#REF!/#REF!)</f>
        <v>#REF!</v>
      </c>
      <c r="N168" s="21" t="s">
        <v>218</v>
      </c>
    </row>
    <row r="169" spans="1:14" s="21" customFormat="1" x14ac:dyDescent="0.25">
      <c r="A169" s="16" t="s">
        <v>219</v>
      </c>
      <c r="B169" s="17">
        <v>64</v>
      </c>
      <c r="C169" s="18">
        <v>143929.24</v>
      </c>
      <c r="D169" s="17">
        <v>265</v>
      </c>
      <c r="E169" s="18">
        <v>206607.86</v>
      </c>
      <c r="J169" s="20">
        <f t="shared" si="4"/>
        <v>2248.8943749999999</v>
      </c>
      <c r="K169" s="19">
        <f t="shared" si="5"/>
        <v>779.65230188679243</v>
      </c>
      <c r="L169" s="20" t="e">
        <f>SUM(#REF!/#REF!)</f>
        <v>#REF!</v>
      </c>
      <c r="M169" s="18" t="e">
        <f>SUM(#REF!/#REF!)</f>
        <v>#REF!</v>
      </c>
      <c r="N169" s="21" t="s">
        <v>219</v>
      </c>
    </row>
    <row r="170" spans="1:14" s="21" customFormat="1" x14ac:dyDescent="0.25">
      <c r="A170" s="16" t="s">
        <v>220</v>
      </c>
      <c r="B170" s="17">
        <v>538</v>
      </c>
      <c r="C170" s="18">
        <v>715482.52</v>
      </c>
      <c r="D170" s="17">
        <v>2665</v>
      </c>
      <c r="E170" s="18">
        <v>1828320.09</v>
      </c>
      <c r="J170" s="20">
        <f t="shared" si="4"/>
        <v>1329.8931598513011</v>
      </c>
      <c r="K170" s="19">
        <f t="shared" si="5"/>
        <v>686.04881425891188</v>
      </c>
      <c r="L170" s="20" t="e">
        <f>SUM(#REF!/#REF!)</f>
        <v>#REF!</v>
      </c>
      <c r="M170" s="18" t="e">
        <f>SUM(#REF!/#REF!)</f>
        <v>#REF!</v>
      </c>
      <c r="N170" s="21" t="s">
        <v>221</v>
      </c>
    </row>
    <row r="171" spans="1:14" s="21" customFormat="1" x14ac:dyDescent="0.25">
      <c r="A171" s="16" t="s">
        <v>222</v>
      </c>
      <c r="B171" s="17">
        <v>602</v>
      </c>
      <c r="C171" s="18">
        <v>1024348.08</v>
      </c>
      <c r="D171" s="17">
        <v>3359</v>
      </c>
      <c r="E171" s="18">
        <v>2524291.96</v>
      </c>
      <c r="J171" s="20">
        <f t="shared" si="4"/>
        <v>1701.5748837209301</v>
      </c>
      <c r="K171" s="19">
        <f t="shared" si="5"/>
        <v>751.5010300684728</v>
      </c>
      <c r="L171" s="20" t="e">
        <f>SUM(#REF!/#REF!)</f>
        <v>#REF!</v>
      </c>
      <c r="M171" s="18" t="e">
        <f>SUM(#REF!/#REF!)</f>
        <v>#REF!</v>
      </c>
      <c r="N171" s="21" t="s">
        <v>222</v>
      </c>
    </row>
    <row r="172" spans="1:14" s="21" customFormat="1" x14ac:dyDescent="0.25">
      <c r="A172" s="16" t="s">
        <v>223</v>
      </c>
      <c r="B172" s="17">
        <v>411</v>
      </c>
      <c r="C172" s="18">
        <v>721766.93</v>
      </c>
      <c r="D172" s="17">
        <v>2108</v>
      </c>
      <c r="E172" s="18">
        <v>1638310.86</v>
      </c>
      <c r="J172" s="20">
        <f t="shared" si="4"/>
        <v>1756.1239172749392</v>
      </c>
      <c r="K172" s="19">
        <f t="shared" si="5"/>
        <v>777.18731499051239</v>
      </c>
      <c r="L172" s="20" t="e">
        <f>SUM(#REF!/#REF!)</f>
        <v>#REF!</v>
      </c>
      <c r="M172" s="18" t="e">
        <f>SUM(#REF!/#REF!)</f>
        <v>#REF!</v>
      </c>
      <c r="N172" s="21" t="s">
        <v>223</v>
      </c>
    </row>
    <row r="173" spans="1:14" s="21" customFormat="1" x14ac:dyDescent="0.25">
      <c r="A173" s="16" t="s">
        <v>224</v>
      </c>
      <c r="B173" s="17">
        <v>986</v>
      </c>
      <c r="C173" s="18">
        <v>1361100.1</v>
      </c>
      <c r="D173" s="17">
        <v>3389</v>
      </c>
      <c r="E173" s="18">
        <v>2535937.7999999998</v>
      </c>
      <c r="J173" s="20">
        <f t="shared" si="4"/>
        <v>1380.4260649087223</v>
      </c>
      <c r="K173" s="19">
        <f t="shared" si="5"/>
        <v>748.28498082030092</v>
      </c>
      <c r="L173" s="20" t="e">
        <f>SUM(#REF!/#REF!)</f>
        <v>#REF!</v>
      </c>
      <c r="M173" s="18" t="e">
        <f>SUM(#REF!/#REF!)</f>
        <v>#REF!</v>
      </c>
      <c r="N173" s="21" t="s">
        <v>225</v>
      </c>
    </row>
    <row r="174" spans="1:14" s="21" customFormat="1" x14ac:dyDescent="0.25">
      <c r="A174" s="16" t="s">
        <v>226</v>
      </c>
      <c r="B174" s="17">
        <v>631</v>
      </c>
      <c r="C174" s="18">
        <v>1006746.12</v>
      </c>
      <c r="D174" s="17">
        <v>2163</v>
      </c>
      <c r="E174" s="18">
        <v>1732961.32</v>
      </c>
      <c r="J174" s="20">
        <f t="shared" si="4"/>
        <v>1595.4772107765452</v>
      </c>
      <c r="K174" s="19">
        <f t="shared" si="5"/>
        <v>801.18415164123905</v>
      </c>
      <c r="L174" s="20" t="e">
        <f>SUM(#REF!/#REF!)</f>
        <v>#REF!</v>
      </c>
      <c r="M174" s="18" t="e">
        <f>SUM(#REF!/#REF!)</f>
        <v>#REF!</v>
      </c>
      <c r="N174" s="21" t="s">
        <v>226</v>
      </c>
    </row>
    <row r="175" spans="1:14" s="21" customFormat="1" x14ac:dyDescent="0.25">
      <c r="A175" s="16" t="s">
        <v>227</v>
      </c>
      <c r="B175" s="17">
        <v>1781</v>
      </c>
      <c r="C175" s="18">
        <v>3626968.4</v>
      </c>
      <c r="D175" s="17">
        <v>8001</v>
      </c>
      <c r="E175" s="18">
        <v>5502415.9500000002</v>
      </c>
      <c r="J175" s="20">
        <f t="shared" si="4"/>
        <v>2036.478607523863</v>
      </c>
      <c r="K175" s="19">
        <f t="shared" si="5"/>
        <v>687.71602924634419</v>
      </c>
      <c r="L175" s="20" t="e">
        <f>SUM(#REF!/#REF!)</f>
        <v>#REF!</v>
      </c>
      <c r="M175" s="18" t="e">
        <f>SUM(#REF!/#REF!)</f>
        <v>#REF!</v>
      </c>
      <c r="N175" s="21" t="s">
        <v>228</v>
      </c>
    </row>
    <row r="176" spans="1:14" s="21" customFormat="1" x14ac:dyDescent="0.25">
      <c r="A176" s="16" t="s">
        <v>229</v>
      </c>
      <c r="B176" s="17">
        <v>327</v>
      </c>
      <c r="C176" s="18">
        <v>578028.54</v>
      </c>
      <c r="D176" s="17">
        <v>1224</v>
      </c>
      <c r="E176" s="18">
        <v>1173879.42</v>
      </c>
      <c r="J176" s="20">
        <f t="shared" si="4"/>
        <v>1767.671376146789</v>
      </c>
      <c r="K176" s="19">
        <f t="shared" si="5"/>
        <v>959.05181372549009</v>
      </c>
      <c r="L176" s="20" t="e">
        <f>SUM(#REF!/#REF!)</f>
        <v>#REF!</v>
      </c>
      <c r="M176" s="18" t="e">
        <f>SUM(#REF!/#REF!)</f>
        <v>#REF!</v>
      </c>
      <c r="N176" s="21" t="s">
        <v>229</v>
      </c>
    </row>
    <row r="177" spans="1:14" s="21" customFormat="1" x14ac:dyDescent="0.25">
      <c r="A177" s="16" t="s">
        <v>230</v>
      </c>
      <c r="B177" s="17">
        <v>1182</v>
      </c>
      <c r="C177" s="18">
        <v>1739016.43</v>
      </c>
      <c r="D177" s="17">
        <v>5572</v>
      </c>
      <c r="E177" s="18">
        <v>4739598.4800000004</v>
      </c>
      <c r="J177" s="20">
        <f t="shared" si="4"/>
        <v>1471.249094754653</v>
      </c>
      <c r="K177" s="19">
        <f t="shared" si="5"/>
        <v>850.60992103374019</v>
      </c>
      <c r="L177" s="20" t="e">
        <f>SUM(#REF!/#REF!)</f>
        <v>#REF!</v>
      </c>
      <c r="M177" s="18" t="e">
        <f>SUM(#REF!/#REF!)</f>
        <v>#REF!</v>
      </c>
      <c r="N177" s="21" t="s">
        <v>230</v>
      </c>
    </row>
    <row r="178" spans="1:14" s="21" customFormat="1" x14ac:dyDescent="0.25">
      <c r="A178" s="16" t="s">
        <v>231</v>
      </c>
      <c r="B178" s="17">
        <v>133</v>
      </c>
      <c r="C178" s="18">
        <v>135835.12</v>
      </c>
      <c r="D178" s="17">
        <v>678</v>
      </c>
      <c r="E178" s="18">
        <v>521010.31</v>
      </c>
      <c r="J178" s="20">
        <f t="shared" si="4"/>
        <v>1021.3166917293232</v>
      </c>
      <c r="K178" s="19">
        <f t="shared" si="5"/>
        <v>768.45178466076698</v>
      </c>
      <c r="L178" s="20" t="e">
        <f>SUM(#REF!/#REF!)</f>
        <v>#REF!</v>
      </c>
      <c r="M178" s="18" t="e">
        <f>SUM(#REF!/#REF!)</f>
        <v>#REF!</v>
      </c>
      <c r="N178" s="21" t="s">
        <v>231</v>
      </c>
    </row>
    <row r="179" spans="1:14" s="21" customFormat="1" x14ac:dyDescent="0.25">
      <c r="A179" s="16" t="s">
        <v>232</v>
      </c>
      <c r="B179" s="17">
        <v>429</v>
      </c>
      <c r="C179" s="18">
        <v>729581.79</v>
      </c>
      <c r="D179" s="17">
        <v>2077</v>
      </c>
      <c r="E179" s="18">
        <v>1521518.38</v>
      </c>
      <c r="J179" s="20">
        <f t="shared" si="4"/>
        <v>1700.6568531468533</v>
      </c>
      <c r="K179" s="19">
        <f t="shared" si="5"/>
        <v>732.55579200770342</v>
      </c>
      <c r="L179" s="20" t="e">
        <f>SUM(#REF!/#REF!)</f>
        <v>#REF!</v>
      </c>
      <c r="M179" s="18" t="e">
        <f>SUM(#REF!/#REF!)</f>
        <v>#REF!</v>
      </c>
      <c r="N179" s="21" t="s">
        <v>233</v>
      </c>
    </row>
    <row r="180" spans="1:14" s="21" customFormat="1" x14ac:dyDescent="0.25">
      <c r="A180" s="16" t="s">
        <v>234</v>
      </c>
      <c r="B180" s="17">
        <v>350</v>
      </c>
      <c r="C180" s="18">
        <v>474797.61</v>
      </c>
      <c r="D180" s="17">
        <v>1273</v>
      </c>
      <c r="E180" s="18">
        <v>868849.88</v>
      </c>
      <c r="J180" s="20">
        <f t="shared" si="4"/>
        <v>1356.5645999999999</v>
      </c>
      <c r="K180" s="19">
        <f t="shared" si="5"/>
        <v>682.52150824823252</v>
      </c>
      <c r="L180" s="20" t="e">
        <f>SUM(#REF!/#REF!)</f>
        <v>#REF!</v>
      </c>
      <c r="M180" s="18" t="e">
        <f>SUM(#REF!/#REF!)</f>
        <v>#REF!</v>
      </c>
      <c r="N180" s="21" t="s">
        <v>234</v>
      </c>
    </row>
    <row r="181" spans="1:14" s="21" customFormat="1" x14ac:dyDescent="0.25">
      <c r="A181" s="16" t="s">
        <v>235</v>
      </c>
      <c r="B181" s="17">
        <v>5987</v>
      </c>
      <c r="C181" s="18">
        <v>6670119.0700000003</v>
      </c>
      <c r="D181" s="17">
        <v>31816</v>
      </c>
      <c r="E181" s="18">
        <v>19678106.120000001</v>
      </c>
      <c r="J181" s="20">
        <f t="shared" si="4"/>
        <v>1114.1003958576916</v>
      </c>
      <c r="K181" s="19">
        <f t="shared" si="5"/>
        <v>618.49717500628617</v>
      </c>
      <c r="L181" s="20" t="e">
        <f>SUM(#REF!/#REF!)</f>
        <v>#REF!</v>
      </c>
      <c r="M181" s="18" t="e">
        <f>SUM(#REF!/#REF!)</f>
        <v>#REF!</v>
      </c>
      <c r="N181" s="21" t="s">
        <v>236</v>
      </c>
    </row>
    <row r="182" spans="1:14" s="21" customFormat="1" x14ac:dyDescent="0.25">
      <c r="A182" s="16" t="s">
        <v>237</v>
      </c>
      <c r="B182" s="17">
        <v>984</v>
      </c>
      <c r="C182" s="18">
        <v>1312181.1499999999</v>
      </c>
      <c r="D182" s="17">
        <v>4910</v>
      </c>
      <c r="E182" s="18">
        <v>3609826.74</v>
      </c>
      <c r="J182" s="20">
        <f t="shared" si="4"/>
        <v>1333.5174288617886</v>
      </c>
      <c r="K182" s="19">
        <f t="shared" si="5"/>
        <v>735.19892871690433</v>
      </c>
      <c r="L182" s="20" t="e">
        <f>SUM(#REF!/#REF!)</f>
        <v>#REF!</v>
      </c>
      <c r="M182" s="18" t="e">
        <f>SUM(#REF!/#REF!)</f>
        <v>#REF!</v>
      </c>
      <c r="N182" s="21" t="s">
        <v>237</v>
      </c>
    </row>
    <row r="183" spans="1:14" s="21" customFormat="1" x14ac:dyDescent="0.25">
      <c r="A183" s="16" t="s">
        <v>238</v>
      </c>
      <c r="B183" s="17">
        <v>280</v>
      </c>
      <c r="C183" s="18">
        <v>433598.85</v>
      </c>
      <c r="D183" s="17">
        <v>1083</v>
      </c>
      <c r="E183" s="18">
        <v>770038.18</v>
      </c>
      <c r="J183" s="20">
        <f t="shared" si="4"/>
        <v>1548.5673214285714</v>
      </c>
      <c r="K183" s="19">
        <f t="shared" si="5"/>
        <v>711.02325023084029</v>
      </c>
      <c r="L183" s="20" t="e">
        <f>SUM(#REF!/#REF!)</f>
        <v>#REF!</v>
      </c>
      <c r="M183" s="18" t="e">
        <f>SUM(#REF!/#REF!)</f>
        <v>#REF!</v>
      </c>
      <c r="N183" s="21" t="s">
        <v>238</v>
      </c>
    </row>
    <row r="184" spans="1:14" s="21" customFormat="1" x14ac:dyDescent="0.25">
      <c r="A184" s="16" t="s">
        <v>239</v>
      </c>
      <c r="B184" s="17">
        <v>386</v>
      </c>
      <c r="C184" s="18">
        <v>880260.38</v>
      </c>
      <c r="D184" s="17">
        <v>1443</v>
      </c>
      <c r="E184" s="18">
        <v>1070440.82</v>
      </c>
      <c r="J184" s="20">
        <f t="shared" si="4"/>
        <v>2280.467305699482</v>
      </c>
      <c r="K184" s="19">
        <f t="shared" si="5"/>
        <v>741.81623007623011</v>
      </c>
      <c r="L184" s="20" t="e">
        <f>SUM(#REF!/#REF!)</f>
        <v>#REF!</v>
      </c>
      <c r="M184" s="18" t="e">
        <f>SUM(#REF!/#REF!)</f>
        <v>#REF!</v>
      </c>
      <c r="N184" s="21" t="s">
        <v>239</v>
      </c>
    </row>
    <row r="185" spans="1:14" s="21" customFormat="1" x14ac:dyDescent="0.25">
      <c r="A185" s="16" t="s">
        <v>240</v>
      </c>
      <c r="B185" s="17">
        <v>2759</v>
      </c>
      <c r="C185" s="18">
        <v>4127416.53</v>
      </c>
      <c r="D185" s="17">
        <v>11304</v>
      </c>
      <c r="E185" s="18">
        <v>8306757.0499999998</v>
      </c>
      <c r="J185" s="20">
        <f t="shared" si="4"/>
        <v>1495.9827944907574</v>
      </c>
      <c r="K185" s="19">
        <f t="shared" si="5"/>
        <v>734.85111907289456</v>
      </c>
      <c r="L185" s="20" t="e">
        <f>SUM(#REF!/#REF!)</f>
        <v>#REF!</v>
      </c>
      <c r="M185" s="18" t="e">
        <f>SUM(#REF!/#REF!)</f>
        <v>#REF!</v>
      </c>
      <c r="N185" s="21" t="s">
        <v>241</v>
      </c>
    </row>
    <row r="186" spans="1:14" s="21" customFormat="1" x14ac:dyDescent="0.25">
      <c r="A186" s="16" t="s">
        <v>242</v>
      </c>
      <c r="B186" s="17">
        <v>1090</v>
      </c>
      <c r="C186" s="18">
        <v>2786210.23</v>
      </c>
      <c r="D186" s="17">
        <v>5452</v>
      </c>
      <c r="E186" s="18">
        <v>4060401.25</v>
      </c>
      <c r="J186" s="20">
        <f t="shared" si="4"/>
        <v>2556.1561743119264</v>
      </c>
      <c r="K186" s="19">
        <f t="shared" si="5"/>
        <v>744.75444790902418</v>
      </c>
      <c r="L186" s="20" t="e">
        <f>SUM(#REF!/#REF!)</f>
        <v>#REF!</v>
      </c>
      <c r="M186" s="18" t="e">
        <f>SUM(#REF!/#REF!)</f>
        <v>#REF!</v>
      </c>
      <c r="N186" s="21" t="s">
        <v>242</v>
      </c>
    </row>
    <row r="187" spans="1:14" s="21" customFormat="1" x14ac:dyDescent="0.25">
      <c r="A187" s="16" t="s">
        <v>243</v>
      </c>
      <c r="B187" s="17">
        <v>1045</v>
      </c>
      <c r="C187" s="18">
        <v>1686030.91</v>
      </c>
      <c r="D187" s="17">
        <v>5078</v>
      </c>
      <c r="E187" s="18">
        <v>4375038.4800000004</v>
      </c>
      <c r="J187" s="20">
        <f t="shared" si="4"/>
        <v>1613.4267081339713</v>
      </c>
      <c r="K187" s="19">
        <f t="shared" si="5"/>
        <v>861.56724694761726</v>
      </c>
      <c r="L187" s="20" t="e">
        <f>SUM(#REF!/#REF!)</f>
        <v>#REF!</v>
      </c>
      <c r="M187" s="18" t="e">
        <f>SUM(#REF!/#REF!)</f>
        <v>#REF!</v>
      </c>
      <c r="N187" s="21" t="s">
        <v>243</v>
      </c>
    </row>
    <row r="188" spans="1:14" s="21" customFormat="1" x14ac:dyDescent="0.25">
      <c r="A188" s="16" t="s">
        <v>244</v>
      </c>
      <c r="B188" s="17">
        <v>300</v>
      </c>
      <c r="C188" s="18">
        <v>431573.49</v>
      </c>
      <c r="D188" s="17">
        <v>1244</v>
      </c>
      <c r="E188" s="18">
        <v>1015441.92</v>
      </c>
      <c r="J188" s="20">
        <f t="shared" si="4"/>
        <v>1438.5782999999999</v>
      </c>
      <c r="K188" s="19">
        <f t="shared" si="5"/>
        <v>816.27163987138272</v>
      </c>
      <c r="L188" s="20" t="e">
        <f>SUM(#REF!/#REF!)</f>
        <v>#REF!</v>
      </c>
      <c r="M188" s="18" t="e">
        <f>SUM(#REF!/#REF!)</f>
        <v>#REF!</v>
      </c>
      <c r="N188" s="21" t="s">
        <v>245</v>
      </c>
    </row>
    <row r="189" spans="1:14" s="21" customFormat="1" x14ac:dyDescent="0.25">
      <c r="A189" s="16" t="s">
        <v>246</v>
      </c>
      <c r="B189" s="17">
        <v>2421</v>
      </c>
      <c r="C189" s="18">
        <v>4139018.86</v>
      </c>
      <c r="D189" s="17">
        <v>11914</v>
      </c>
      <c r="E189" s="18">
        <v>10308819.720000001</v>
      </c>
      <c r="J189" s="20">
        <f t="shared" si="4"/>
        <v>1709.6319124328788</v>
      </c>
      <c r="K189" s="19">
        <f t="shared" si="5"/>
        <v>865.26940741984231</v>
      </c>
      <c r="L189" s="20" t="e">
        <f>SUM(#REF!/#REF!)</f>
        <v>#REF!</v>
      </c>
      <c r="M189" s="18" t="e">
        <f>SUM(#REF!/#REF!)</f>
        <v>#REF!</v>
      </c>
      <c r="N189" s="21" t="s">
        <v>246</v>
      </c>
    </row>
    <row r="190" spans="1:14" s="21" customFormat="1" x14ac:dyDescent="0.25">
      <c r="A190" s="16" t="s">
        <v>247</v>
      </c>
      <c r="B190" s="17">
        <v>1419</v>
      </c>
      <c r="C190" s="18">
        <v>1266122.82</v>
      </c>
      <c r="D190" s="17">
        <v>7439</v>
      </c>
      <c r="E190" s="18">
        <v>4481953.5199999996</v>
      </c>
      <c r="J190" s="20">
        <f t="shared" si="4"/>
        <v>892.26414376321361</v>
      </c>
      <c r="K190" s="19">
        <f t="shared" si="5"/>
        <v>602.49408791504231</v>
      </c>
      <c r="L190" s="20" t="e">
        <f>SUM(#REF!/#REF!)</f>
        <v>#REF!</v>
      </c>
      <c r="M190" s="18" t="e">
        <f>SUM(#REF!/#REF!)</f>
        <v>#REF!</v>
      </c>
      <c r="N190" s="21" t="s">
        <v>247</v>
      </c>
    </row>
    <row r="191" spans="1:14" s="21" customFormat="1" x14ac:dyDescent="0.25">
      <c r="A191" s="16" t="s">
        <v>248</v>
      </c>
      <c r="B191" s="17">
        <v>996</v>
      </c>
      <c r="C191" s="18">
        <v>1499816.72</v>
      </c>
      <c r="D191" s="17">
        <v>4051</v>
      </c>
      <c r="E191" s="18">
        <v>2591119.3599999999</v>
      </c>
      <c r="J191" s="20">
        <f t="shared" si="4"/>
        <v>1505.8400803212851</v>
      </c>
      <c r="K191" s="19">
        <f t="shared" si="5"/>
        <v>639.62462601826701</v>
      </c>
      <c r="L191" s="20" t="e">
        <f>SUM(#REF!/#REF!)</f>
        <v>#REF!</v>
      </c>
      <c r="M191" s="18" t="e">
        <f>SUM(#REF!/#REF!)</f>
        <v>#REF!</v>
      </c>
      <c r="N191" s="21" t="s">
        <v>248</v>
      </c>
    </row>
    <row r="192" spans="1:14" s="21" customFormat="1" x14ac:dyDescent="0.25">
      <c r="A192" s="16" t="s">
        <v>249</v>
      </c>
      <c r="B192" s="17">
        <v>2459</v>
      </c>
      <c r="C192" s="18">
        <v>5138525.63</v>
      </c>
      <c r="D192" s="17">
        <v>11883</v>
      </c>
      <c r="E192" s="18">
        <v>9121448.7100000009</v>
      </c>
      <c r="J192" s="20">
        <f t="shared" si="4"/>
        <v>2089.6810207401381</v>
      </c>
      <c r="K192" s="19">
        <f t="shared" si="5"/>
        <v>767.60487334848108</v>
      </c>
      <c r="L192" s="20" t="e">
        <f>SUM(#REF!/#REF!)</f>
        <v>#REF!</v>
      </c>
      <c r="M192" s="18" t="e">
        <f>SUM(#REF!/#REF!)</f>
        <v>#REF!</v>
      </c>
      <c r="N192" s="21" t="s">
        <v>250</v>
      </c>
    </row>
    <row r="193" spans="1:14" s="21" customFormat="1" x14ac:dyDescent="0.25">
      <c r="A193" s="16" t="s">
        <v>251</v>
      </c>
      <c r="B193" s="17">
        <v>649</v>
      </c>
      <c r="C193" s="18">
        <v>1019028.56</v>
      </c>
      <c r="D193" s="17">
        <v>3678</v>
      </c>
      <c r="E193" s="18">
        <v>2850920.05</v>
      </c>
      <c r="J193" s="20">
        <f t="shared" si="4"/>
        <v>1570.1518644067799</v>
      </c>
      <c r="K193" s="19">
        <f t="shared" si="5"/>
        <v>775.12780043501903</v>
      </c>
      <c r="L193" s="20" t="e">
        <f>SUM(#REF!/#REF!)</f>
        <v>#REF!</v>
      </c>
      <c r="M193" s="18" t="e">
        <f>SUM(#REF!/#REF!)</f>
        <v>#REF!</v>
      </c>
      <c r="N193" s="21" t="s">
        <v>251</v>
      </c>
    </row>
    <row r="194" spans="1:14" s="21" customFormat="1" x14ac:dyDescent="0.25">
      <c r="A194" s="16" t="s">
        <v>252</v>
      </c>
      <c r="B194" s="17">
        <v>1615</v>
      </c>
      <c r="C194" s="18">
        <v>2123964.19</v>
      </c>
      <c r="D194" s="17">
        <v>9513</v>
      </c>
      <c r="E194" s="18">
        <v>6694154.0099999998</v>
      </c>
      <c r="J194" s="20">
        <f t="shared" si="4"/>
        <v>1315.148105263158</v>
      </c>
      <c r="K194" s="19">
        <f t="shared" si="5"/>
        <v>703.6848533585619</v>
      </c>
      <c r="L194" s="20" t="e">
        <f>SUM(#REF!/#REF!)</f>
        <v>#REF!</v>
      </c>
      <c r="M194" s="18" t="e">
        <f>SUM(#REF!/#REF!)</f>
        <v>#REF!</v>
      </c>
      <c r="N194" s="21" t="s">
        <v>252</v>
      </c>
    </row>
    <row r="195" spans="1:14" s="21" customFormat="1" x14ac:dyDescent="0.25">
      <c r="A195" s="16" t="s">
        <v>253</v>
      </c>
      <c r="B195" s="17">
        <v>974</v>
      </c>
      <c r="C195" s="18">
        <v>1365437.62</v>
      </c>
      <c r="D195" s="17">
        <v>3818</v>
      </c>
      <c r="E195" s="18">
        <v>2796684.24</v>
      </c>
      <c r="J195" s="20">
        <f t="shared" si="4"/>
        <v>1401.8866735112938</v>
      </c>
      <c r="K195" s="19">
        <f t="shared" si="5"/>
        <v>732.49980094290208</v>
      </c>
      <c r="L195" s="20" t="e">
        <f>SUM(#REF!/#REF!)</f>
        <v>#REF!</v>
      </c>
      <c r="M195" s="18" t="e">
        <f>SUM(#REF!/#REF!)</f>
        <v>#REF!</v>
      </c>
      <c r="N195" s="21" t="s">
        <v>253</v>
      </c>
    </row>
    <row r="196" spans="1:14" s="21" customFormat="1" x14ac:dyDescent="0.25">
      <c r="A196" s="16" t="s">
        <v>254</v>
      </c>
      <c r="B196" s="17">
        <v>1491</v>
      </c>
      <c r="C196" s="18">
        <v>2051657.7</v>
      </c>
      <c r="D196" s="17">
        <v>6029</v>
      </c>
      <c r="E196" s="18">
        <v>4434095.33</v>
      </c>
      <c r="J196" s="20">
        <f t="shared" si="4"/>
        <v>1376.0279678068409</v>
      </c>
      <c r="K196" s="19">
        <f t="shared" si="5"/>
        <v>735.46115939625145</v>
      </c>
      <c r="L196" s="20" t="e">
        <f>SUM(#REF!/#REF!)</f>
        <v>#REF!</v>
      </c>
      <c r="M196" s="18" t="e">
        <f>SUM(#REF!/#REF!)</f>
        <v>#REF!</v>
      </c>
      <c r="N196" s="21" t="s">
        <v>254</v>
      </c>
    </row>
    <row r="197" spans="1:14" s="21" customFormat="1" x14ac:dyDescent="0.25">
      <c r="A197" s="16" t="s">
        <v>255</v>
      </c>
      <c r="B197" s="17">
        <v>3433</v>
      </c>
      <c r="C197" s="18">
        <v>4086854.53</v>
      </c>
      <c r="D197" s="17">
        <v>20020</v>
      </c>
      <c r="E197" s="18">
        <v>14435985.24</v>
      </c>
      <c r="J197" s="20">
        <f t="shared" si="4"/>
        <v>1190.4615584037285</v>
      </c>
      <c r="K197" s="19">
        <f t="shared" si="5"/>
        <v>721.07818381618381</v>
      </c>
      <c r="L197" s="20" t="e">
        <f>SUM(#REF!/#REF!)</f>
        <v>#REF!</v>
      </c>
      <c r="M197" s="18" t="e">
        <f>SUM(#REF!/#REF!)</f>
        <v>#REF!</v>
      </c>
      <c r="N197" s="21" t="s">
        <v>255</v>
      </c>
    </row>
    <row r="198" spans="1:14" s="21" customFormat="1" x14ac:dyDescent="0.25">
      <c r="A198" s="16" t="s">
        <v>256</v>
      </c>
      <c r="B198" s="17">
        <v>606</v>
      </c>
      <c r="C198" s="18">
        <v>832502.08</v>
      </c>
      <c r="D198" s="17">
        <v>2844</v>
      </c>
      <c r="E198" s="18">
        <v>2505144.73</v>
      </c>
      <c r="J198" s="20">
        <f t="shared" si="4"/>
        <v>1373.765808580858</v>
      </c>
      <c r="K198" s="19">
        <f t="shared" si="5"/>
        <v>880.85257735583684</v>
      </c>
      <c r="L198" s="20" t="e">
        <f>SUM(#REF!/#REF!)</f>
        <v>#REF!</v>
      </c>
      <c r="M198" s="18" t="e">
        <f>SUM(#REF!/#REF!)</f>
        <v>#REF!</v>
      </c>
      <c r="N198" s="21" t="s">
        <v>257</v>
      </c>
    </row>
    <row r="199" spans="1:14" s="21" customFormat="1" x14ac:dyDescent="0.25">
      <c r="A199" s="16" t="s">
        <v>258</v>
      </c>
      <c r="B199" s="17">
        <v>959</v>
      </c>
      <c r="C199" s="18">
        <v>1648166.58</v>
      </c>
      <c r="D199" s="17">
        <v>3693</v>
      </c>
      <c r="E199" s="18">
        <v>3227083.85</v>
      </c>
      <c r="J199" s="20">
        <f t="shared" si="4"/>
        <v>1718.6304275286757</v>
      </c>
      <c r="K199" s="19">
        <f t="shared" si="5"/>
        <v>873.83803141077715</v>
      </c>
      <c r="L199" s="20" t="e">
        <f>SUM(#REF!/#REF!)</f>
        <v>#REF!</v>
      </c>
      <c r="M199" s="18" t="e">
        <f>SUM(#REF!/#REF!)</f>
        <v>#REF!</v>
      </c>
      <c r="N199" s="21" t="s">
        <v>258</v>
      </c>
    </row>
    <row r="200" spans="1:14" s="21" customFormat="1" x14ac:dyDescent="0.25">
      <c r="A200" s="16" t="s">
        <v>259</v>
      </c>
      <c r="B200" s="17">
        <v>1019</v>
      </c>
      <c r="C200" s="18">
        <v>971986.89</v>
      </c>
      <c r="D200" s="17">
        <v>5396</v>
      </c>
      <c r="E200" s="18">
        <v>2992915.76</v>
      </c>
      <c r="J200" s="20">
        <f t="shared" si="4"/>
        <v>953.86348380765457</v>
      </c>
      <c r="K200" s="19">
        <f t="shared" si="5"/>
        <v>554.65451445515191</v>
      </c>
      <c r="L200" s="20" t="e">
        <f>SUM(#REF!/#REF!)</f>
        <v>#REF!</v>
      </c>
      <c r="M200" s="18" t="e">
        <f>SUM(#REF!/#REF!)</f>
        <v>#REF!</v>
      </c>
      <c r="N200" s="21" t="s">
        <v>259</v>
      </c>
    </row>
    <row r="201" spans="1:14" s="21" customFormat="1" x14ac:dyDescent="0.25">
      <c r="A201" s="16" t="s">
        <v>260</v>
      </c>
      <c r="B201" s="17">
        <v>5362</v>
      </c>
      <c r="C201" s="18">
        <v>7756614.4699999997</v>
      </c>
      <c r="D201" s="17">
        <v>23210</v>
      </c>
      <c r="E201" s="18">
        <v>19197459.469999999</v>
      </c>
      <c r="J201" s="20">
        <f t="shared" si="4"/>
        <v>1446.589792987691</v>
      </c>
      <c r="K201" s="19">
        <f t="shared" si="5"/>
        <v>827.12018397242559</v>
      </c>
      <c r="L201" s="20" t="e">
        <f>SUM(#REF!/#REF!)</f>
        <v>#REF!</v>
      </c>
      <c r="M201" s="18" t="e">
        <f>SUM(#REF!/#REF!)</f>
        <v>#REF!</v>
      </c>
      <c r="N201" s="21" t="s">
        <v>260</v>
      </c>
    </row>
    <row r="202" spans="1:14" s="21" customFormat="1" x14ac:dyDescent="0.25">
      <c r="A202" s="16" t="s">
        <v>261</v>
      </c>
      <c r="B202" s="17">
        <v>1704</v>
      </c>
      <c r="C202" s="18">
        <v>2817421.33</v>
      </c>
      <c r="D202" s="17">
        <v>5956</v>
      </c>
      <c r="E202" s="18">
        <v>4591206.0999999996</v>
      </c>
      <c r="J202" s="20">
        <f t="shared" si="4"/>
        <v>1653.4162734741785</v>
      </c>
      <c r="K202" s="19">
        <f t="shared" si="5"/>
        <v>770.85394560107443</v>
      </c>
      <c r="L202" s="20" t="e">
        <f>SUM(#REF!/#REF!)</f>
        <v>#REF!</v>
      </c>
      <c r="M202" s="18" t="e">
        <f>SUM(#REF!/#REF!)</f>
        <v>#REF!</v>
      </c>
      <c r="N202" s="21" t="s">
        <v>262</v>
      </c>
    </row>
    <row r="203" spans="1:14" s="21" customFormat="1" x14ac:dyDescent="0.25">
      <c r="A203" s="16" t="s">
        <v>263</v>
      </c>
      <c r="B203" s="17">
        <v>2152</v>
      </c>
      <c r="C203" s="18">
        <v>3452208.14</v>
      </c>
      <c r="D203" s="17">
        <v>10009</v>
      </c>
      <c r="E203" s="18">
        <v>7763598.3899999997</v>
      </c>
      <c r="J203" s="20">
        <f t="shared" ref="J203:J266" si="6">SUM(C203/B203)</f>
        <v>1604.18593866171</v>
      </c>
      <c r="K203" s="19">
        <f t="shared" ref="K203:K266" si="7">SUM(E203/D203)</f>
        <v>775.66174343091211</v>
      </c>
      <c r="L203" s="20" t="e">
        <f>SUM(#REF!/#REF!)</f>
        <v>#REF!</v>
      </c>
      <c r="M203" s="18" t="e">
        <f>SUM(#REF!/#REF!)</f>
        <v>#REF!</v>
      </c>
      <c r="N203" s="21" t="s">
        <v>263</v>
      </c>
    </row>
    <row r="204" spans="1:14" s="21" customFormat="1" x14ac:dyDescent="0.25">
      <c r="A204" s="16" t="s">
        <v>264</v>
      </c>
      <c r="B204" s="17">
        <v>199</v>
      </c>
      <c r="C204" s="18">
        <v>254413.21</v>
      </c>
      <c r="D204" s="17">
        <v>872</v>
      </c>
      <c r="E204" s="18">
        <v>834773.32</v>
      </c>
      <c r="J204" s="20">
        <f t="shared" si="6"/>
        <v>1278.4583417085428</v>
      </c>
      <c r="K204" s="19">
        <f t="shared" si="7"/>
        <v>957.30885321100914</v>
      </c>
      <c r="L204" s="20" t="e">
        <f>SUM(#REF!/#REF!)</f>
        <v>#REF!</v>
      </c>
      <c r="M204" s="18" t="e">
        <f>SUM(#REF!/#REF!)</f>
        <v>#REF!</v>
      </c>
      <c r="N204" s="21" t="s">
        <v>264</v>
      </c>
    </row>
    <row r="205" spans="1:14" s="21" customFormat="1" x14ac:dyDescent="0.25">
      <c r="A205" s="16" t="s">
        <v>265</v>
      </c>
      <c r="B205" s="17">
        <v>1217</v>
      </c>
      <c r="C205" s="18">
        <v>1757629.38</v>
      </c>
      <c r="D205" s="17">
        <v>6013</v>
      </c>
      <c r="E205" s="18">
        <v>4394519.34</v>
      </c>
      <c r="J205" s="20">
        <f t="shared" si="6"/>
        <v>1444.2312078882496</v>
      </c>
      <c r="K205" s="19">
        <f t="shared" si="7"/>
        <v>730.83641110926328</v>
      </c>
      <c r="L205" s="20" t="e">
        <f>SUM(#REF!/#REF!)</f>
        <v>#REF!</v>
      </c>
      <c r="M205" s="18" t="e">
        <f>SUM(#REF!/#REF!)</f>
        <v>#REF!</v>
      </c>
      <c r="N205" s="21" t="s">
        <v>265</v>
      </c>
    </row>
    <row r="206" spans="1:14" s="21" customFormat="1" x14ac:dyDescent="0.25">
      <c r="A206" s="16" t="s">
        <v>266</v>
      </c>
      <c r="B206" s="17">
        <v>937</v>
      </c>
      <c r="C206" s="18">
        <v>1210959</v>
      </c>
      <c r="D206" s="17">
        <v>4724</v>
      </c>
      <c r="E206" s="18">
        <v>3247042.98</v>
      </c>
      <c r="J206" s="20">
        <f t="shared" si="6"/>
        <v>1292.3788687299893</v>
      </c>
      <c r="K206" s="19">
        <f t="shared" si="7"/>
        <v>687.35033446232012</v>
      </c>
      <c r="L206" s="20" t="e">
        <f>SUM(#REF!/#REF!)</f>
        <v>#REF!</v>
      </c>
      <c r="M206" s="18" t="e">
        <f>SUM(#REF!/#REF!)</f>
        <v>#REF!</v>
      </c>
      <c r="N206" s="21" t="s">
        <v>266</v>
      </c>
    </row>
    <row r="207" spans="1:14" s="21" customFormat="1" x14ac:dyDescent="0.25">
      <c r="A207" s="16" t="s">
        <v>267</v>
      </c>
      <c r="B207" s="17">
        <v>15472</v>
      </c>
      <c r="C207" s="18">
        <v>18694809</v>
      </c>
      <c r="D207" s="17">
        <v>93784</v>
      </c>
      <c r="E207" s="18">
        <v>59352555.530000001</v>
      </c>
      <c r="J207" s="20">
        <f t="shared" si="6"/>
        <v>1208.2994441571873</v>
      </c>
      <c r="K207" s="19">
        <f t="shared" si="7"/>
        <v>632.86440682845694</v>
      </c>
      <c r="L207" s="20" t="e">
        <f>SUM(#REF!/#REF!)</f>
        <v>#REF!</v>
      </c>
      <c r="M207" s="18" t="e">
        <f>SUM(#REF!/#REF!)</f>
        <v>#REF!</v>
      </c>
      <c r="N207" s="21" t="s">
        <v>268</v>
      </c>
    </row>
    <row r="208" spans="1:14" s="21" customFormat="1" x14ac:dyDescent="0.25">
      <c r="A208" s="16" t="s">
        <v>269</v>
      </c>
      <c r="B208" s="17">
        <v>1080</v>
      </c>
      <c r="C208" s="18">
        <v>1474226.11</v>
      </c>
      <c r="D208" s="17">
        <v>5173</v>
      </c>
      <c r="E208" s="18">
        <v>3602818.6</v>
      </c>
      <c r="J208" s="20">
        <f t="shared" si="6"/>
        <v>1365.0241759259261</v>
      </c>
      <c r="K208" s="19">
        <f t="shared" si="7"/>
        <v>696.46599652039436</v>
      </c>
      <c r="L208" s="20" t="e">
        <f>SUM(#REF!/#REF!)</f>
        <v>#REF!</v>
      </c>
      <c r="M208" s="18" t="e">
        <f>SUM(#REF!/#REF!)</f>
        <v>#REF!</v>
      </c>
      <c r="N208" s="21" t="s">
        <v>269</v>
      </c>
    </row>
    <row r="209" spans="1:14" s="21" customFormat="1" x14ac:dyDescent="0.25">
      <c r="A209" s="16" t="s">
        <v>270</v>
      </c>
      <c r="B209" s="17">
        <v>988</v>
      </c>
      <c r="C209" s="18">
        <v>1044275.02</v>
      </c>
      <c r="D209" s="17">
        <v>4665</v>
      </c>
      <c r="E209" s="18">
        <v>2778670.1</v>
      </c>
      <c r="J209" s="20">
        <f t="shared" si="6"/>
        <v>1056.9585222672065</v>
      </c>
      <c r="K209" s="19">
        <f t="shared" si="7"/>
        <v>595.64203644158636</v>
      </c>
      <c r="L209" s="20" t="e">
        <f>SUM(#REF!/#REF!)</f>
        <v>#REF!</v>
      </c>
      <c r="M209" s="18" t="e">
        <f>SUM(#REF!/#REF!)</f>
        <v>#REF!</v>
      </c>
      <c r="N209" s="21" t="s">
        <v>270</v>
      </c>
    </row>
    <row r="210" spans="1:14" s="21" customFormat="1" x14ac:dyDescent="0.25">
      <c r="A210" s="16" t="s">
        <v>271</v>
      </c>
      <c r="B210" s="17">
        <v>456</v>
      </c>
      <c r="C210" s="18">
        <v>602754.09</v>
      </c>
      <c r="D210" s="17">
        <v>2208</v>
      </c>
      <c r="E210" s="18">
        <v>1588351.97</v>
      </c>
      <c r="J210" s="20">
        <f t="shared" si="6"/>
        <v>1321.829144736842</v>
      </c>
      <c r="K210" s="19">
        <f t="shared" si="7"/>
        <v>719.36230525362316</v>
      </c>
      <c r="L210" s="20" t="e">
        <f>SUM(#REF!/#REF!)</f>
        <v>#REF!</v>
      </c>
      <c r="M210" s="18" t="e">
        <f>SUM(#REF!/#REF!)</f>
        <v>#REF!</v>
      </c>
      <c r="N210" s="21" t="s">
        <v>271</v>
      </c>
    </row>
    <row r="211" spans="1:14" s="21" customFormat="1" x14ac:dyDescent="0.25">
      <c r="A211" s="16" t="s">
        <v>272</v>
      </c>
      <c r="B211" s="17">
        <v>1250</v>
      </c>
      <c r="C211" s="18">
        <v>1537826.01</v>
      </c>
      <c r="D211" s="17">
        <v>6610</v>
      </c>
      <c r="E211" s="18">
        <v>5141006.7300000004</v>
      </c>
      <c r="J211" s="20">
        <f t="shared" si="6"/>
        <v>1230.260808</v>
      </c>
      <c r="K211" s="19">
        <f t="shared" si="7"/>
        <v>777.76198638426638</v>
      </c>
      <c r="L211" s="20" t="e">
        <f>SUM(#REF!/#REF!)</f>
        <v>#REF!</v>
      </c>
      <c r="M211" s="18" t="e">
        <f>SUM(#REF!/#REF!)</f>
        <v>#REF!</v>
      </c>
      <c r="N211" s="21" t="s">
        <v>273</v>
      </c>
    </row>
    <row r="212" spans="1:14" s="21" customFormat="1" x14ac:dyDescent="0.25">
      <c r="A212" s="16" t="s">
        <v>274</v>
      </c>
      <c r="B212" s="17">
        <v>420</v>
      </c>
      <c r="C212" s="18">
        <v>730105.58</v>
      </c>
      <c r="D212" s="17">
        <v>2413</v>
      </c>
      <c r="E212" s="18">
        <v>1599162.49</v>
      </c>
      <c r="J212" s="20">
        <f t="shared" si="6"/>
        <v>1738.346619047619</v>
      </c>
      <c r="K212" s="19">
        <f t="shared" si="7"/>
        <v>662.72792789059258</v>
      </c>
      <c r="L212" s="20" t="e">
        <f>SUM(#REF!/#REF!)</f>
        <v>#REF!</v>
      </c>
      <c r="M212" s="18" t="e">
        <f>SUM(#REF!/#REF!)</f>
        <v>#REF!</v>
      </c>
      <c r="N212" s="21" t="s">
        <v>274</v>
      </c>
    </row>
    <row r="213" spans="1:14" s="21" customFormat="1" x14ac:dyDescent="0.25">
      <c r="A213" s="16" t="s">
        <v>275</v>
      </c>
      <c r="B213" s="17">
        <v>2108</v>
      </c>
      <c r="C213" s="18">
        <v>2760035.88</v>
      </c>
      <c r="D213" s="17">
        <v>9719</v>
      </c>
      <c r="E213" s="18">
        <v>7119956.2300000004</v>
      </c>
      <c r="J213" s="20">
        <f t="shared" si="6"/>
        <v>1309.3149335863377</v>
      </c>
      <c r="K213" s="19">
        <f t="shared" si="7"/>
        <v>732.58115341084476</v>
      </c>
      <c r="L213" s="20" t="e">
        <f>SUM(#REF!/#REF!)</f>
        <v>#REF!</v>
      </c>
      <c r="M213" s="18" t="e">
        <f>SUM(#REF!/#REF!)</f>
        <v>#REF!</v>
      </c>
      <c r="N213" s="21" t="s">
        <v>276</v>
      </c>
    </row>
    <row r="214" spans="1:14" s="21" customFormat="1" x14ac:dyDescent="0.25">
      <c r="A214" s="16" t="s">
        <v>277</v>
      </c>
      <c r="B214" s="17">
        <v>828</v>
      </c>
      <c r="C214" s="18">
        <v>996086.46</v>
      </c>
      <c r="D214" s="17">
        <v>3691</v>
      </c>
      <c r="E214" s="18">
        <v>2348091.6800000002</v>
      </c>
      <c r="J214" s="20">
        <f t="shared" si="6"/>
        <v>1203.0029710144927</v>
      </c>
      <c r="K214" s="19">
        <f t="shared" si="7"/>
        <v>636.16680574370093</v>
      </c>
      <c r="L214" s="20" t="e">
        <f>SUM(#REF!/#REF!)</f>
        <v>#REF!</v>
      </c>
      <c r="M214" s="18" t="e">
        <f>SUM(#REF!/#REF!)</f>
        <v>#REF!</v>
      </c>
      <c r="N214" s="21" t="s">
        <v>277</v>
      </c>
    </row>
    <row r="215" spans="1:14" s="21" customFormat="1" x14ac:dyDescent="0.25">
      <c r="A215" s="16" t="s">
        <v>278</v>
      </c>
      <c r="B215" s="17">
        <v>836</v>
      </c>
      <c r="C215" s="18">
        <v>1287779.83</v>
      </c>
      <c r="D215" s="17">
        <v>4550</v>
      </c>
      <c r="E215" s="18">
        <v>3131667.09</v>
      </c>
      <c r="J215" s="20">
        <f t="shared" si="6"/>
        <v>1540.406495215311</v>
      </c>
      <c r="K215" s="19">
        <f t="shared" si="7"/>
        <v>688.27848131868132</v>
      </c>
      <c r="L215" s="20" t="e">
        <f>SUM(#REF!/#REF!)</f>
        <v>#REF!</v>
      </c>
      <c r="M215" s="18" t="e">
        <f>SUM(#REF!/#REF!)</f>
        <v>#REF!</v>
      </c>
      <c r="N215" s="21" t="s">
        <v>278</v>
      </c>
    </row>
    <row r="216" spans="1:14" s="21" customFormat="1" x14ac:dyDescent="0.25">
      <c r="A216" s="16" t="s">
        <v>279</v>
      </c>
      <c r="B216" s="17">
        <v>1358</v>
      </c>
      <c r="C216" s="18">
        <v>2150872.19</v>
      </c>
      <c r="D216" s="17">
        <v>6458</v>
      </c>
      <c r="E216" s="18">
        <v>4783168.1900000004</v>
      </c>
      <c r="J216" s="20">
        <f t="shared" si="6"/>
        <v>1583.8528645066274</v>
      </c>
      <c r="K216" s="19">
        <f t="shared" si="7"/>
        <v>740.65781820997222</v>
      </c>
      <c r="L216" s="20" t="e">
        <f>SUM(#REF!/#REF!)</f>
        <v>#REF!</v>
      </c>
      <c r="M216" s="18" t="e">
        <f>SUM(#REF!/#REF!)</f>
        <v>#REF!</v>
      </c>
      <c r="N216" s="21" t="s">
        <v>280</v>
      </c>
    </row>
    <row r="217" spans="1:14" s="21" customFormat="1" x14ac:dyDescent="0.25">
      <c r="A217" s="16" t="s">
        <v>281</v>
      </c>
      <c r="B217" s="17">
        <v>154</v>
      </c>
      <c r="C217" s="18">
        <v>115861.15</v>
      </c>
      <c r="D217" s="17">
        <v>654</v>
      </c>
      <c r="E217" s="18">
        <v>410974.91</v>
      </c>
      <c r="J217" s="20">
        <f t="shared" si="6"/>
        <v>752.34512987012988</v>
      </c>
      <c r="K217" s="19">
        <f t="shared" si="7"/>
        <v>628.4020030581039</v>
      </c>
      <c r="L217" s="20" t="e">
        <f>SUM(#REF!/#REF!)</f>
        <v>#REF!</v>
      </c>
      <c r="M217" s="18" t="e">
        <f>SUM(#REF!/#REF!)</f>
        <v>#REF!</v>
      </c>
      <c r="N217" s="21" t="s">
        <v>281</v>
      </c>
    </row>
    <row r="218" spans="1:14" s="21" customFormat="1" x14ac:dyDescent="0.25">
      <c r="A218" s="16" t="s">
        <v>282</v>
      </c>
      <c r="B218" s="17">
        <v>606</v>
      </c>
      <c r="C218" s="18">
        <v>620578.18999999994</v>
      </c>
      <c r="D218" s="17">
        <v>2537</v>
      </c>
      <c r="E218" s="18">
        <v>1651424.53</v>
      </c>
      <c r="J218" s="20">
        <f t="shared" si="6"/>
        <v>1024.0564191419141</v>
      </c>
      <c r="K218" s="19">
        <f t="shared" si="7"/>
        <v>650.93595979503357</v>
      </c>
      <c r="L218" s="20" t="e">
        <f>SUM(#REF!/#REF!)</f>
        <v>#REF!</v>
      </c>
      <c r="M218" s="18" t="e">
        <f>SUM(#REF!/#REF!)</f>
        <v>#REF!</v>
      </c>
      <c r="N218" s="21" t="s">
        <v>282</v>
      </c>
    </row>
    <row r="219" spans="1:14" s="21" customFormat="1" x14ac:dyDescent="0.25">
      <c r="A219" s="16" t="s">
        <v>283</v>
      </c>
      <c r="B219" s="17">
        <v>396</v>
      </c>
      <c r="C219" s="18">
        <v>606429.67000000004</v>
      </c>
      <c r="D219" s="17">
        <v>1562</v>
      </c>
      <c r="E219" s="18">
        <v>1192067.8500000001</v>
      </c>
      <c r="J219" s="20">
        <f t="shared" si="6"/>
        <v>1531.3880555555556</v>
      </c>
      <c r="K219" s="19">
        <f t="shared" si="7"/>
        <v>763.16763764404618</v>
      </c>
      <c r="L219" s="20" t="e">
        <f>SUM(#REF!/#REF!)</f>
        <v>#REF!</v>
      </c>
      <c r="M219" s="18" t="e">
        <f>SUM(#REF!/#REF!)</f>
        <v>#REF!</v>
      </c>
      <c r="N219" s="21" t="s">
        <v>283</v>
      </c>
    </row>
    <row r="220" spans="1:14" s="21" customFormat="1" x14ac:dyDescent="0.25">
      <c r="A220" s="16" t="s">
        <v>284</v>
      </c>
      <c r="B220" s="17">
        <v>343</v>
      </c>
      <c r="C220" s="18">
        <v>533829.69999999995</v>
      </c>
      <c r="D220" s="17">
        <v>1126</v>
      </c>
      <c r="E220" s="18">
        <v>796552.99</v>
      </c>
      <c r="J220" s="20">
        <f t="shared" si="6"/>
        <v>1556.3548104956267</v>
      </c>
      <c r="K220" s="19">
        <f t="shared" si="7"/>
        <v>707.41828596802839</v>
      </c>
      <c r="L220" s="20" t="e">
        <f>SUM(#REF!/#REF!)</f>
        <v>#REF!</v>
      </c>
      <c r="M220" s="18" t="e">
        <f>SUM(#REF!/#REF!)</f>
        <v>#REF!</v>
      </c>
      <c r="N220" s="21" t="s">
        <v>284</v>
      </c>
    </row>
    <row r="221" spans="1:14" s="21" customFormat="1" x14ac:dyDescent="0.25">
      <c r="A221" s="16" t="s">
        <v>285</v>
      </c>
      <c r="B221" s="17">
        <v>488</v>
      </c>
      <c r="C221" s="18">
        <v>671638.94</v>
      </c>
      <c r="D221" s="17">
        <v>2396</v>
      </c>
      <c r="E221" s="18">
        <v>1885239.25</v>
      </c>
      <c r="J221" s="20">
        <f t="shared" si="6"/>
        <v>1376.3093032786885</v>
      </c>
      <c r="K221" s="19">
        <f t="shared" si="7"/>
        <v>786.82773372287147</v>
      </c>
      <c r="L221" s="20" t="e">
        <f>SUM(#REF!/#REF!)</f>
        <v>#REF!</v>
      </c>
      <c r="M221" s="18" t="e">
        <f>SUM(#REF!/#REF!)</f>
        <v>#REF!</v>
      </c>
      <c r="N221" s="21" t="s">
        <v>285</v>
      </c>
    </row>
    <row r="222" spans="1:14" s="21" customFormat="1" x14ac:dyDescent="0.25">
      <c r="A222" s="16" t="s">
        <v>286</v>
      </c>
      <c r="B222" s="17">
        <v>2347</v>
      </c>
      <c r="C222" s="18">
        <v>2936015.45</v>
      </c>
      <c r="D222" s="17">
        <v>12957</v>
      </c>
      <c r="E222" s="18">
        <v>7502380.8499999996</v>
      </c>
      <c r="J222" s="20">
        <f t="shared" si="6"/>
        <v>1250.9652535151258</v>
      </c>
      <c r="K222" s="19">
        <f t="shared" si="7"/>
        <v>579.0214440071004</v>
      </c>
      <c r="L222" s="20" t="e">
        <f>SUM(#REF!/#REF!)</f>
        <v>#REF!</v>
      </c>
      <c r="M222" s="18" t="e">
        <f>SUM(#REF!/#REF!)</f>
        <v>#REF!</v>
      </c>
      <c r="N222" s="21" t="s">
        <v>286</v>
      </c>
    </row>
    <row r="223" spans="1:14" s="21" customFormat="1" x14ac:dyDescent="0.25">
      <c r="A223" s="16" t="s">
        <v>287</v>
      </c>
      <c r="B223" s="17">
        <v>708</v>
      </c>
      <c r="C223" s="18">
        <v>871332.04</v>
      </c>
      <c r="D223" s="17">
        <v>2994</v>
      </c>
      <c r="E223" s="18">
        <v>2161341.65</v>
      </c>
      <c r="J223" s="20">
        <f t="shared" si="6"/>
        <v>1230.6949717514126</v>
      </c>
      <c r="K223" s="19">
        <f t="shared" si="7"/>
        <v>721.89099866399465</v>
      </c>
      <c r="L223" s="20" t="e">
        <f>SUM(#REF!/#REF!)</f>
        <v>#REF!</v>
      </c>
      <c r="M223" s="18" t="e">
        <f>SUM(#REF!/#REF!)</f>
        <v>#REF!</v>
      </c>
      <c r="N223" s="21" t="s">
        <v>287</v>
      </c>
    </row>
    <row r="224" spans="1:14" s="21" customFormat="1" x14ac:dyDescent="0.25">
      <c r="A224" s="16" t="s">
        <v>288</v>
      </c>
      <c r="B224" s="17">
        <v>2368</v>
      </c>
      <c r="C224" s="18">
        <v>2574257.41</v>
      </c>
      <c r="D224" s="17">
        <v>12851</v>
      </c>
      <c r="E224" s="18">
        <v>7411789.9000000004</v>
      </c>
      <c r="J224" s="20">
        <f t="shared" si="6"/>
        <v>1087.1019467905405</v>
      </c>
      <c r="K224" s="19">
        <f t="shared" si="7"/>
        <v>576.74810520582059</v>
      </c>
      <c r="L224" s="20" t="e">
        <f>SUM(#REF!/#REF!)</f>
        <v>#REF!</v>
      </c>
      <c r="M224" s="18" t="e">
        <f>SUM(#REF!/#REF!)</f>
        <v>#REF!</v>
      </c>
      <c r="N224" s="21" t="s">
        <v>289</v>
      </c>
    </row>
    <row r="225" spans="1:14" s="21" customFormat="1" x14ac:dyDescent="0.25">
      <c r="A225" s="16" t="s">
        <v>290</v>
      </c>
      <c r="B225" s="17">
        <v>708</v>
      </c>
      <c r="C225" s="18">
        <v>939014.76</v>
      </c>
      <c r="D225" s="17">
        <v>2641</v>
      </c>
      <c r="E225" s="18">
        <v>1656406.68</v>
      </c>
      <c r="J225" s="20">
        <f t="shared" si="6"/>
        <v>1326.2920338983051</v>
      </c>
      <c r="K225" s="19">
        <f t="shared" si="7"/>
        <v>627.18920106020448</v>
      </c>
      <c r="L225" s="20" t="e">
        <f>SUM(#REF!/#REF!)</f>
        <v>#REF!</v>
      </c>
      <c r="M225" s="18" t="e">
        <f>SUM(#REF!/#REF!)</f>
        <v>#REF!</v>
      </c>
      <c r="N225" s="21" t="s">
        <v>290</v>
      </c>
    </row>
    <row r="226" spans="1:14" s="21" customFormat="1" x14ac:dyDescent="0.25">
      <c r="A226" s="16" t="s">
        <v>291</v>
      </c>
      <c r="B226" s="17">
        <v>2236</v>
      </c>
      <c r="C226" s="18">
        <v>4156226.25</v>
      </c>
      <c r="D226" s="17">
        <v>10545</v>
      </c>
      <c r="E226" s="18">
        <v>7479569.0300000003</v>
      </c>
      <c r="J226" s="20">
        <f t="shared" si="6"/>
        <v>1858.7773926654741</v>
      </c>
      <c r="K226" s="19">
        <f t="shared" si="7"/>
        <v>709.30005026078709</v>
      </c>
      <c r="L226" s="20" t="e">
        <f>SUM(#REF!/#REF!)</f>
        <v>#REF!</v>
      </c>
      <c r="M226" s="18" t="e">
        <f>SUM(#REF!/#REF!)</f>
        <v>#REF!</v>
      </c>
      <c r="N226" s="21" t="s">
        <v>292</v>
      </c>
    </row>
    <row r="227" spans="1:14" s="21" customFormat="1" x14ac:dyDescent="0.25">
      <c r="A227" s="16" t="s">
        <v>293</v>
      </c>
      <c r="B227" s="17">
        <v>683</v>
      </c>
      <c r="C227" s="18">
        <v>1072047.92</v>
      </c>
      <c r="D227" s="17">
        <v>2816</v>
      </c>
      <c r="E227" s="18">
        <v>1933862.12</v>
      </c>
      <c r="J227" s="20">
        <f t="shared" si="6"/>
        <v>1569.6162811127379</v>
      </c>
      <c r="K227" s="19">
        <f t="shared" si="7"/>
        <v>686.74080965909093</v>
      </c>
      <c r="L227" s="20" t="e">
        <f>SUM(#REF!/#REF!)</f>
        <v>#REF!</v>
      </c>
      <c r="M227" s="18" t="e">
        <f>SUM(#REF!/#REF!)</f>
        <v>#REF!</v>
      </c>
      <c r="N227" s="21" t="s">
        <v>293</v>
      </c>
    </row>
    <row r="228" spans="1:14" s="21" customFormat="1" x14ac:dyDescent="0.25">
      <c r="A228" s="16" t="s">
        <v>294</v>
      </c>
      <c r="B228" s="17">
        <v>358</v>
      </c>
      <c r="C228" s="18">
        <v>430801.36</v>
      </c>
      <c r="D228" s="17">
        <v>1478</v>
      </c>
      <c r="E228" s="18">
        <v>1254424.74</v>
      </c>
      <c r="J228" s="20">
        <f t="shared" si="6"/>
        <v>1203.355754189944</v>
      </c>
      <c r="K228" s="19">
        <f t="shared" si="7"/>
        <v>848.73121786197567</v>
      </c>
      <c r="L228" s="20" t="e">
        <f>SUM(#REF!/#REF!)</f>
        <v>#REF!</v>
      </c>
      <c r="M228" s="18" t="e">
        <f>SUM(#REF!/#REF!)</f>
        <v>#REF!</v>
      </c>
      <c r="N228" s="21" t="s">
        <v>295</v>
      </c>
    </row>
    <row r="229" spans="1:14" s="21" customFormat="1" x14ac:dyDescent="0.25">
      <c r="A229" s="16" t="s">
        <v>296</v>
      </c>
      <c r="B229" s="17">
        <v>9048</v>
      </c>
      <c r="C229" s="18">
        <v>11752749.869999999</v>
      </c>
      <c r="D229" s="17">
        <v>56135</v>
      </c>
      <c r="E229" s="18">
        <v>38145284.340000004</v>
      </c>
      <c r="J229" s="20">
        <f t="shared" si="6"/>
        <v>1298.9334515915118</v>
      </c>
      <c r="K229" s="19">
        <f t="shared" si="7"/>
        <v>679.5276447848936</v>
      </c>
      <c r="L229" s="20" t="e">
        <f>SUM(#REF!/#REF!)</f>
        <v>#REF!</v>
      </c>
      <c r="M229" s="18" t="e">
        <f>SUM(#REF!/#REF!)</f>
        <v>#REF!</v>
      </c>
      <c r="N229" s="21" t="s">
        <v>297</v>
      </c>
    </row>
    <row r="230" spans="1:14" s="21" customFormat="1" x14ac:dyDescent="0.25">
      <c r="A230" s="16" t="s">
        <v>298</v>
      </c>
      <c r="B230" s="17">
        <v>612</v>
      </c>
      <c r="C230" s="18">
        <v>1136396.03</v>
      </c>
      <c r="D230" s="17">
        <v>2866</v>
      </c>
      <c r="E230" s="18">
        <v>2707191.36</v>
      </c>
      <c r="J230" s="20">
        <f t="shared" si="6"/>
        <v>1856.8562581699348</v>
      </c>
      <c r="K230" s="19">
        <f t="shared" si="7"/>
        <v>944.5887508722958</v>
      </c>
      <c r="L230" s="20" t="e">
        <f>SUM(#REF!/#REF!)</f>
        <v>#REF!</v>
      </c>
      <c r="M230" s="18" t="e">
        <f>SUM(#REF!/#REF!)</f>
        <v>#REF!</v>
      </c>
      <c r="N230" s="21" t="s">
        <v>299</v>
      </c>
    </row>
    <row r="231" spans="1:14" s="21" customFormat="1" x14ac:dyDescent="0.25">
      <c r="A231" s="16" t="s">
        <v>300</v>
      </c>
      <c r="B231" s="17">
        <v>6046</v>
      </c>
      <c r="C231" s="18">
        <v>8790879.4800000004</v>
      </c>
      <c r="D231" s="17">
        <v>31124</v>
      </c>
      <c r="E231" s="18">
        <v>23873883.899999999</v>
      </c>
      <c r="J231" s="20">
        <f t="shared" si="6"/>
        <v>1453.9992523982799</v>
      </c>
      <c r="K231" s="19">
        <f t="shared" si="7"/>
        <v>767.05705886132887</v>
      </c>
      <c r="L231" s="20" t="e">
        <f>SUM(#REF!/#REF!)</f>
        <v>#REF!</v>
      </c>
      <c r="M231" s="18" t="e">
        <f>SUM(#REF!/#REF!)</f>
        <v>#REF!</v>
      </c>
      <c r="N231" s="21" t="s">
        <v>301</v>
      </c>
    </row>
    <row r="232" spans="1:14" s="21" customFormat="1" x14ac:dyDescent="0.25">
      <c r="A232" s="16" t="s">
        <v>302</v>
      </c>
      <c r="B232" s="17">
        <v>598</v>
      </c>
      <c r="C232" s="18">
        <v>813781.25</v>
      </c>
      <c r="D232" s="17">
        <v>2366</v>
      </c>
      <c r="E232" s="18">
        <v>1561968.33</v>
      </c>
      <c r="J232" s="20">
        <f t="shared" si="6"/>
        <v>1360.838210702341</v>
      </c>
      <c r="K232" s="19">
        <f t="shared" si="7"/>
        <v>660.17258241758248</v>
      </c>
      <c r="L232" s="20" t="e">
        <f>SUM(#REF!/#REF!)</f>
        <v>#REF!</v>
      </c>
      <c r="M232" s="18" t="e">
        <f>SUM(#REF!/#REF!)</f>
        <v>#REF!</v>
      </c>
      <c r="N232" s="21" t="s">
        <v>302</v>
      </c>
    </row>
    <row r="233" spans="1:14" s="21" customFormat="1" x14ac:dyDescent="0.25">
      <c r="A233" s="16" t="s">
        <v>303</v>
      </c>
      <c r="B233" s="17">
        <v>1127</v>
      </c>
      <c r="C233" s="18">
        <v>1261697.55</v>
      </c>
      <c r="D233" s="17">
        <v>5202</v>
      </c>
      <c r="E233" s="18">
        <v>3213500.59</v>
      </c>
      <c r="J233" s="20">
        <f t="shared" si="6"/>
        <v>1119.518677905945</v>
      </c>
      <c r="K233" s="19">
        <f t="shared" si="7"/>
        <v>617.74328911956934</v>
      </c>
      <c r="L233" s="20" t="e">
        <f>SUM(#REF!/#REF!)</f>
        <v>#REF!</v>
      </c>
      <c r="M233" s="18" t="e">
        <f>SUM(#REF!/#REF!)</f>
        <v>#REF!</v>
      </c>
      <c r="N233" s="21" t="s">
        <v>303</v>
      </c>
    </row>
    <row r="234" spans="1:14" s="21" customFormat="1" x14ac:dyDescent="0.25">
      <c r="A234" s="16" t="s">
        <v>304</v>
      </c>
      <c r="B234" s="17">
        <v>283</v>
      </c>
      <c r="C234" s="18">
        <v>579428.63</v>
      </c>
      <c r="D234" s="17">
        <v>1191</v>
      </c>
      <c r="E234" s="18">
        <v>1094749.55</v>
      </c>
      <c r="J234" s="20">
        <f t="shared" si="6"/>
        <v>2047.4509893992933</v>
      </c>
      <c r="K234" s="19">
        <f t="shared" si="7"/>
        <v>919.18518052057095</v>
      </c>
      <c r="L234" s="20" t="e">
        <f>SUM(#REF!/#REF!)</f>
        <v>#REF!</v>
      </c>
      <c r="M234" s="18" t="e">
        <f>SUM(#REF!/#REF!)</f>
        <v>#REF!</v>
      </c>
      <c r="N234" s="21" t="s">
        <v>304</v>
      </c>
    </row>
    <row r="235" spans="1:14" s="21" customFormat="1" x14ac:dyDescent="0.25">
      <c r="A235" s="16" t="s">
        <v>305</v>
      </c>
      <c r="B235" s="17">
        <v>568</v>
      </c>
      <c r="C235" s="18">
        <v>879062.8</v>
      </c>
      <c r="D235" s="17">
        <v>2352</v>
      </c>
      <c r="E235" s="18">
        <v>1538010.87</v>
      </c>
      <c r="J235" s="20">
        <f t="shared" si="6"/>
        <v>1547.6457746478875</v>
      </c>
      <c r="K235" s="19">
        <f t="shared" si="7"/>
        <v>653.91618622448982</v>
      </c>
      <c r="L235" s="20" t="e">
        <f>SUM(#REF!/#REF!)</f>
        <v>#REF!</v>
      </c>
      <c r="M235" s="18" t="e">
        <f>SUM(#REF!/#REF!)</f>
        <v>#REF!</v>
      </c>
      <c r="N235" s="21" t="s">
        <v>305</v>
      </c>
    </row>
    <row r="236" spans="1:14" s="21" customFormat="1" x14ac:dyDescent="0.25">
      <c r="A236" s="16" t="s">
        <v>306</v>
      </c>
      <c r="B236" s="17">
        <v>561</v>
      </c>
      <c r="C236" s="18">
        <v>739623.42</v>
      </c>
      <c r="D236" s="17">
        <v>1938</v>
      </c>
      <c r="E236" s="18">
        <v>1462131.05</v>
      </c>
      <c r="J236" s="20">
        <f t="shared" si="6"/>
        <v>1318.4018181818183</v>
      </c>
      <c r="K236" s="19">
        <f t="shared" si="7"/>
        <v>754.45358617131069</v>
      </c>
      <c r="L236" s="20" t="e">
        <f>SUM(#REF!/#REF!)</f>
        <v>#REF!</v>
      </c>
      <c r="M236" s="18" t="e">
        <f>SUM(#REF!/#REF!)</f>
        <v>#REF!</v>
      </c>
      <c r="N236" s="21" t="s">
        <v>306</v>
      </c>
    </row>
    <row r="237" spans="1:14" s="21" customFormat="1" x14ac:dyDescent="0.25">
      <c r="A237" s="16" t="s">
        <v>307</v>
      </c>
      <c r="B237" s="17">
        <v>412</v>
      </c>
      <c r="C237" s="18">
        <v>425120.37</v>
      </c>
      <c r="D237" s="17">
        <v>1885</v>
      </c>
      <c r="E237" s="18">
        <v>1155380.76</v>
      </c>
      <c r="J237" s="20">
        <f t="shared" si="6"/>
        <v>1031.8455582524273</v>
      </c>
      <c r="K237" s="19">
        <f t="shared" si="7"/>
        <v>612.93409018567638</v>
      </c>
      <c r="L237" s="20" t="e">
        <f>SUM(#REF!/#REF!)</f>
        <v>#REF!</v>
      </c>
      <c r="M237" s="18" t="e">
        <f>SUM(#REF!/#REF!)</f>
        <v>#REF!</v>
      </c>
      <c r="N237" s="21" t="s">
        <v>307</v>
      </c>
    </row>
    <row r="238" spans="1:14" s="21" customFormat="1" x14ac:dyDescent="0.25">
      <c r="A238" s="16" t="s">
        <v>308</v>
      </c>
      <c r="B238" s="17">
        <v>457</v>
      </c>
      <c r="C238" s="18">
        <v>665826.49</v>
      </c>
      <c r="D238" s="17">
        <v>1500</v>
      </c>
      <c r="E238" s="18">
        <v>990130.39</v>
      </c>
      <c r="J238" s="20">
        <f t="shared" si="6"/>
        <v>1456.9507439824945</v>
      </c>
      <c r="K238" s="19">
        <f t="shared" si="7"/>
        <v>660.08692666666673</v>
      </c>
      <c r="L238" s="20" t="e">
        <f>SUM(#REF!/#REF!)</f>
        <v>#REF!</v>
      </c>
      <c r="M238" s="18" t="e">
        <f>SUM(#REF!/#REF!)</f>
        <v>#REF!</v>
      </c>
      <c r="N238" s="21" t="s">
        <v>308</v>
      </c>
    </row>
    <row r="239" spans="1:14" s="21" customFormat="1" x14ac:dyDescent="0.25">
      <c r="A239" s="16" t="s">
        <v>309</v>
      </c>
      <c r="B239" s="17">
        <v>699</v>
      </c>
      <c r="C239" s="18">
        <v>1830033.15</v>
      </c>
      <c r="D239" s="17">
        <v>3328</v>
      </c>
      <c r="E239" s="18">
        <v>2562809.44</v>
      </c>
      <c r="J239" s="20">
        <f t="shared" si="6"/>
        <v>2618.0731759656651</v>
      </c>
      <c r="K239" s="19">
        <f t="shared" si="7"/>
        <v>770.07495192307692</v>
      </c>
      <c r="L239" s="20" t="e">
        <f>SUM(#REF!/#REF!)</f>
        <v>#REF!</v>
      </c>
      <c r="M239" s="18" t="e">
        <f>SUM(#REF!/#REF!)</f>
        <v>#REF!</v>
      </c>
      <c r="N239" s="21" t="s">
        <v>310</v>
      </c>
    </row>
    <row r="240" spans="1:14" s="21" customFormat="1" x14ac:dyDescent="0.25">
      <c r="A240" s="16" t="s">
        <v>311</v>
      </c>
      <c r="B240" s="17">
        <v>372</v>
      </c>
      <c r="C240" s="18">
        <v>394835.17</v>
      </c>
      <c r="D240" s="17">
        <v>2032</v>
      </c>
      <c r="E240" s="18">
        <v>1542221.27</v>
      </c>
      <c r="J240" s="20">
        <f t="shared" si="6"/>
        <v>1061.3848655913978</v>
      </c>
      <c r="K240" s="19">
        <f t="shared" si="7"/>
        <v>758.96716043307083</v>
      </c>
      <c r="L240" s="20" t="e">
        <f>SUM(#REF!/#REF!)</f>
        <v>#REF!</v>
      </c>
      <c r="M240" s="18" t="e">
        <f>SUM(#REF!/#REF!)</f>
        <v>#REF!</v>
      </c>
      <c r="N240" s="21" t="s">
        <v>311</v>
      </c>
    </row>
    <row r="241" spans="1:14" s="21" customFormat="1" x14ac:dyDescent="0.25">
      <c r="A241" s="16" t="s">
        <v>312</v>
      </c>
      <c r="B241" s="17">
        <v>815</v>
      </c>
      <c r="C241" s="18">
        <v>1034418.45</v>
      </c>
      <c r="D241" s="17">
        <v>3616</v>
      </c>
      <c r="E241" s="18">
        <v>2092777.94</v>
      </c>
      <c r="J241" s="20">
        <f t="shared" si="6"/>
        <v>1269.2250920245399</v>
      </c>
      <c r="K241" s="19">
        <f t="shared" si="7"/>
        <v>578.75496128318582</v>
      </c>
      <c r="L241" s="20" t="e">
        <f>SUM(#REF!/#REF!)</f>
        <v>#REF!</v>
      </c>
      <c r="M241" s="18" t="e">
        <f>SUM(#REF!/#REF!)</f>
        <v>#REF!</v>
      </c>
      <c r="N241" s="21" t="s">
        <v>312</v>
      </c>
    </row>
    <row r="242" spans="1:14" s="21" customFormat="1" x14ac:dyDescent="0.25">
      <c r="A242" s="16" t="s">
        <v>313</v>
      </c>
      <c r="B242" s="17">
        <v>220</v>
      </c>
      <c r="C242" s="18">
        <v>224923.85</v>
      </c>
      <c r="D242" s="17">
        <v>910</v>
      </c>
      <c r="E242" s="18">
        <v>561942.39</v>
      </c>
      <c r="J242" s="20">
        <f t="shared" si="6"/>
        <v>1022.3811363636364</v>
      </c>
      <c r="K242" s="19">
        <f t="shared" si="7"/>
        <v>617.51910989010992</v>
      </c>
      <c r="L242" s="20" t="e">
        <f>SUM(#REF!/#REF!)</f>
        <v>#REF!</v>
      </c>
      <c r="M242" s="18" t="e">
        <f>SUM(#REF!/#REF!)</f>
        <v>#REF!</v>
      </c>
      <c r="N242" s="21" t="s">
        <v>313</v>
      </c>
    </row>
    <row r="243" spans="1:14" s="21" customFormat="1" x14ac:dyDescent="0.25">
      <c r="A243" s="16" t="s">
        <v>314</v>
      </c>
      <c r="B243" s="17">
        <v>254</v>
      </c>
      <c r="C243" s="18">
        <v>535591.93000000005</v>
      </c>
      <c r="D243" s="17">
        <v>1443</v>
      </c>
      <c r="E243" s="18">
        <v>1276693.8500000001</v>
      </c>
      <c r="J243" s="20">
        <f t="shared" si="6"/>
        <v>2108.6296456692917</v>
      </c>
      <c r="K243" s="19">
        <f t="shared" si="7"/>
        <v>884.74972279972292</v>
      </c>
      <c r="L243" s="20" t="e">
        <f>SUM(#REF!/#REF!)</f>
        <v>#REF!</v>
      </c>
      <c r="M243" s="18" t="e">
        <f>SUM(#REF!/#REF!)</f>
        <v>#REF!</v>
      </c>
      <c r="N243" s="21" t="s">
        <v>314</v>
      </c>
    </row>
    <row r="244" spans="1:14" s="21" customFormat="1" x14ac:dyDescent="0.25">
      <c r="A244" s="16" t="s">
        <v>315</v>
      </c>
      <c r="B244" s="17">
        <v>948</v>
      </c>
      <c r="C244" s="18">
        <v>1818351.4</v>
      </c>
      <c r="D244" s="17">
        <v>4223</v>
      </c>
      <c r="E244" s="18">
        <v>3214219.75</v>
      </c>
      <c r="J244" s="20">
        <f t="shared" si="6"/>
        <v>1918.092194092827</v>
      </c>
      <c r="K244" s="19">
        <f t="shared" si="7"/>
        <v>761.12236561686007</v>
      </c>
      <c r="L244" s="20" t="e">
        <f>SUM(#REF!/#REF!)</f>
        <v>#REF!</v>
      </c>
      <c r="M244" s="18" t="e">
        <f>SUM(#REF!/#REF!)</f>
        <v>#REF!</v>
      </c>
      <c r="N244" s="21" t="s">
        <v>315</v>
      </c>
    </row>
    <row r="245" spans="1:14" s="21" customFormat="1" x14ac:dyDescent="0.25">
      <c r="A245" s="16" t="s">
        <v>316</v>
      </c>
      <c r="B245" s="17">
        <v>1293</v>
      </c>
      <c r="C245" s="18">
        <v>2057902.78</v>
      </c>
      <c r="D245" s="17">
        <v>5103</v>
      </c>
      <c r="E245" s="18">
        <v>4471556.92</v>
      </c>
      <c r="J245" s="20">
        <f t="shared" si="6"/>
        <v>1591.5721423047178</v>
      </c>
      <c r="K245" s="19">
        <f t="shared" si="7"/>
        <v>876.26041936116007</v>
      </c>
      <c r="L245" s="20" t="e">
        <f>SUM(#REF!/#REF!)</f>
        <v>#REF!</v>
      </c>
      <c r="M245" s="18" t="e">
        <f>SUM(#REF!/#REF!)</f>
        <v>#REF!</v>
      </c>
      <c r="N245" s="21" t="s">
        <v>316</v>
      </c>
    </row>
    <row r="246" spans="1:14" s="21" customFormat="1" x14ac:dyDescent="0.25">
      <c r="A246" s="16" t="s">
        <v>317</v>
      </c>
      <c r="B246" s="17">
        <v>2258</v>
      </c>
      <c r="C246" s="18">
        <v>2492115.0099999998</v>
      </c>
      <c r="D246" s="17">
        <v>14137</v>
      </c>
      <c r="E246" s="18">
        <v>9436802.3499999996</v>
      </c>
      <c r="J246" s="20">
        <f t="shared" si="6"/>
        <v>1103.6824667847652</v>
      </c>
      <c r="K246" s="19">
        <f t="shared" si="7"/>
        <v>667.52510079932085</v>
      </c>
      <c r="L246" s="20" t="e">
        <f>SUM(#REF!/#REF!)</f>
        <v>#REF!</v>
      </c>
      <c r="M246" s="18" t="e">
        <f>SUM(#REF!/#REF!)</f>
        <v>#REF!</v>
      </c>
      <c r="N246" s="21" t="s">
        <v>318</v>
      </c>
    </row>
    <row r="247" spans="1:14" s="21" customFormat="1" x14ac:dyDescent="0.25">
      <c r="A247" s="22" t="s">
        <v>319</v>
      </c>
      <c r="B247" s="17">
        <v>3878</v>
      </c>
      <c r="C247" s="18">
        <v>5460443.6600000001</v>
      </c>
      <c r="D247" s="17">
        <v>18678</v>
      </c>
      <c r="E247" s="18">
        <v>13818060.039999999</v>
      </c>
      <c r="J247" s="20">
        <f t="shared" si="6"/>
        <v>1408.0566425992781</v>
      </c>
      <c r="K247" s="19">
        <f t="shared" si="7"/>
        <v>739.80404968412029</v>
      </c>
      <c r="L247" s="20" t="e">
        <f>SUM(#REF!/#REF!)</f>
        <v>#REF!</v>
      </c>
      <c r="M247" s="18" t="e">
        <f>SUM(#REF!/#REF!)</f>
        <v>#REF!</v>
      </c>
      <c r="N247" s="21" t="s">
        <v>320</v>
      </c>
    </row>
    <row r="248" spans="1:14" s="21" customFormat="1" x14ac:dyDescent="0.25">
      <c r="A248" s="16" t="s">
        <v>321</v>
      </c>
      <c r="B248" s="17">
        <v>2718</v>
      </c>
      <c r="C248" s="18">
        <v>3486798.58</v>
      </c>
      <c r="D248" s="17">
        <v>16069</v>
      </c>
      <c r="E248" s="18">
        <v>11085399.67</v>
      </c>
      <c r="J248" s="20">
        <f t="shared" si="6"/>
        <v>1282.8545180279618</v>
      </c>
      <c r="K248" s="19">
        <f t="shared" si="7"/>
        <v>689.86244756985502</v>
      </c>
      <c r="L248" s="20" t="e">
        <f>SUM(#REF!/#REF!)</f>
        <v>#REF!</v>
      </c>
      <c r="M248" s="18" t="e">
        <f>SUM(#REF!/#REF!)</f>
        <v>#REF!</v>
      </c>
      <c r="N248" s="21" t="s">
        <v>322</v>
      </c>
    </row>
    <row r="249" spans="1:14" s="21" customFormat="1" x14ac:dyDescent="0.25">
      <c r="A249" s="16" t="s">
        <v>323</v>
      </c>
      <c r="B249" s="17">
        <v>658</v>
      </c>
      <c r="C249" s="18">
        <v>874926.23</v>
      </c>
      <c r="D249" s="17">
        <v>2430</v>
      </c>
      <c r="E249" s="18">
        <v>1678200.47</v>
      </c>
      <c r="J249" s="20">
        <f t="shared" si="6"/>
        <v>1329.6751215805471</v>
      </c>
      <c r="K249" s="19">
        <f t="shared" si="7"/>
        <v>690.61747736625512</v>
      </c>
      <c r="L249" s="20" t="e">
        <f>SUM(#REF!/#REF!)</f>
        <v>#REF!</v>
      </c>
      <c r="M249" s="18" t="e">
        <f>SUM(#REF!/#REF!)</f>
        <v>#REF!</v>
      </c>
      <c r="N249" s="21" t="s">
        <v>323</v>
      </c>
    </row>
    <row r="250" spans="1:14" s="21" customFormat="1" x14ac:dyDescent="0.25">
      <c r="A250" s="16" t="s">
        <v>324</v>
      </c>
      <c r="B250" s="17">
        <v>571</v>
      </c>
      <c r="C250" s="18">
        <v>674409.72</v>
      </c>
      <c r="D250" s="17">
        <v>2434</v>
      </c>
      <c r="E250" s="18">
        <v>1802960.68</v>
      </c>
      <c r="J250" s="20">
        <f t="shared" si="6"/>
        <v>1181.1028371278458</v>
      </c>
      <c r="K250" s="19">
        <f t="shared" si="7"/>
        <v>740.73980279375508</v>
      </c>
      <c r="L250" s="20" t="e">
        <f>SUM(#REF!/#REF!)</f>
        <v>#REF!</v>
      </c>
      <c r="M250" s="18" t="e">
        <f>SUM(#REF!/#REF!)</f>
        <v>#REF!</v>
      </c>
      <c r="N250" s="21" t="s">
        <v>324</v>
      </c>
    </row>
    <row r="251" spans="1:14" s="21" customFormat="1" x14ac:dyDescent="0.25">
      <c r="A251" s="16" t="s">
        <v>325</v>
      </c>
      <c r="B251" s="17">
        <v>4276</v>
      </c>
      <c r="C251" s="18">
        <v>6667697.2199999997</v>
      </c>
      <c r="D251" s="17">
        <v>28799</v>
      </c>
      <c r="E251" s="18">
        <v>23439022.82</v>
      </c>
      <c r="J251" s="20">
        <f t="shared" si="6"/>
        <v>1559.3305004677268</v>
      </c>
      <c r="K251" s="19">
        <f t="shared" si="7"/>
        <v>813.88321886176607</v>
      </c>
      <c r="L251" s="20" t="e">
        <f>SUM(#REF!/#REF!)</f>
        <v>#REF!</v>
      </c>
      <c r="M251" s="18" t="e">
        <f>SUM(#REF!/#REF!)</f>
        <v>#REF!</v>
      </c>
      <c r="N251" s="21" t="s">
        <v>326</v>
      </c>
    </row>
    <row r="252" spans="1:14" s="21" customFormat="1" x14ac:dyDescent="0.25">
      <c r="A252" s="16" t="s">
        <v>327</v>
      </c>
      <c r="B252" s="17">
        <v>578</v>
      </c>
      <c r="C252" s="18">
        <v>886435.97</v>
      </c>
      <c r="D252" s="17">
        <v>2061</v>
      </c>
      <c r="E252" s="18">
        <v>1386662.32</v>
      </c>
      <c r="J252" s="20">
        <f t="shared" si="6"/>
        <v>1533.6262456747404</v>
      </c>
      <c r="K252" s="19">
        <f t="shared" si="7"/>
        <v>672.81044153323637</v>
      </c>
      <c r="L252" s="20" t="e">
        <f>SUM(#REF!/#REF!)</f>
        <v>#REF!</v>
      </c>
      <c r="M252" s="18" t="e">
        <f>SUM(#REF!/#REF!)</f>
        <v>#REF!</v>
      </c>
      <c r="N252" s="21" t="s">
        <v>327</v>
      </c>
    </row>
    <row r="253" spans="1:14" s="21" customFormat="1" x14ac:dyDescent="0.25">
      <c r="A253" s="16" t="s">
        <v>328</v>
      </c>
      <c r="B253" s="17">
        <v>216</v>
      </c>
      <c r="C253" s="18">
        <v>260372.31</v>
      </c>
      <c r="D253" s="17">
        <v>1190</v>
      </c>
      <c r="E253" s="18">
        <v>703678.58</v>
      </c>
      <c r="J253" s="20">
        <f t="shared" si="6"/>
        <v>1205.4273611111112</v>
      </c>
      <c r="K253" s="19">
        <f t="shared" si="7"/>
        <v>591.32653781512602</v>
      </c>
      <c r="L253" s="20" t="e">
        <f>SUM(#REF!/#REF!)</f>
        <v>#REF!</v>
      </c>
      <c r="M253" s="18" t="e">
        <f>SUM(#REF!/#REF!)</f>
        <v>#REF!</v>
      </c>
      <c r="N253" s="21" t="s">
        <v>328</v>
      </c>
    </row>
    <row r="254" spans="1:14" s="21" customFormat="1" x14ac:dyDescent="0.25">
      <c r="A254" s="16" t="s">
        <v>329</v>
      </c>
      <c r="B254" s="17">
        <v>463</v>
      </c>
      <c r="C254" s="18">
        <v>426460.83</v>
      </c>
      <c r="D254" s="17">
        <v>2547</v>
      </c>
      <c r="E254" s="18">
        <v>1614798.41</v>
      </c>
      <c r="J254" s="20">
        <f t="shared" si="6"/>
        <v>921.08170626349897</v>
      </c>
      <c r="K254" s="19">
        <f t="shared" si="7"/>
        <v>634.00016097369451</v>
      </c>
      <c r="L254" s="20" t="e">
        <f>SUM(#REF!/#REF!)</f>
        <v>#REF!</v>
      </c>
      <c r="M254" s="18" t="e">
        <f>SUM(#REF!/#REF!)</f>
        <v>#REF!</v>
      </c>
      <c r="N254" s="21" t="s">
        <v>329</v>
      </c>
    </row>
    <row r="255" spans="1:14" s="21" customFormat="1" x14ac:dyDescent="0.25">
      <c r="A255" s="16" t="s">
        <v>330</v>
      </c>
      <c r="B255" s="17">
        <v>486</v>
      </c>
      <c r="C255" s="18">
        <v>692459.92</v>
      </c>
      <c r="D255" s="17">
        <v>1644</v>
      </c>
      <c r="E255" s="18">
        <v>1143689.02</v>
      </c>
      <c r="J255" s="20">
        <f t="shared" si="6"/>
        <v>1424.8146502057614</v>
      </c>
      <c r="K255" s="19">
        <f t="shared" si="7"/>
        <v>695.67458637469588</v>
      </c>
      <c r="L255" s="20" t="e">
        <f>SUM(#REF!/#REF!)</f>
        <v>#REF!</v>
      </c>
      <c r="M255" s="18" t="e">
        <f>SUM(#REF!/#REF!)</f>
        <v>#REF!</v>
      </c>
      <c r="N255" s="21" t="s">
        <v>330</v>
      </c>
    </row>
    <row r="256" spans="1:14" s="21" customFormat="1" x14ac:dyDescent="0.25">
      <c r="A256" s="16" t="s">
        <v>331</v>
      </c>
      <c r="B256" s="17">
        <v>3089</v>
      </c>
      <c r="C256" s="18">
        <v>3927598.2</v>
      </c>
      <c r="D256" s="17">
        <v>19042</v>
      </c>
      <c r="E256" s="18">
        <v>13145308.449999999</v>
      </c>
      <c r="J256" s="20">
        <f t="shared" si="6"/>
        <v>1271.478860472645</v>
      </c>
      <c r="K256" s="19">
        <f t="shared" si="7"/>
        <v>690.33234166579132</v>
      </c>
      <c r="L256" s="20" t="e">
        <f>SUM(#REF!/#REF!)</f>
        <v>#REF!</v>
      </c>
      <c r="M256" s="18" t="e">
        <f>SUM(#REF!/#REF!)</f>
        <v>#REF!</v>
      </c>
      <c r="N256" s="21" t="s">
        <v>331</v>
      </c>
    </row>
    <row r="257" spans="1:14" s="21" customFormat="1" x14ac:dyDescent="0.25">
      <c r="A257" s="16" t="s">
        <v>332</v>
      </c>
      <c r="B257" s="17">
        <v>663</v>
      </c>
      <c r="C257" s="18">
        <v>1056125.79</v>
      </c>
      <c r="D257" s="17">
        <v>3054</v>
      </c>
      <c r="E257" s="18">
        <v>2046192.87</v>
      </c>
      <c r="J257" s="20">
        <f t="shared" si="6"/>
        <v>1592.9499095022625</v>
      </c>
      <c r="K257" s="19">
        <f t="shared" si="7"/>
        <v>670.00421414538312</v>
      </c>
      <c r="L257" s="20" t="e">
        <f>SUM(#REF!/#REF!)</f>
        <v>#REF!</v>
      </c>
      <c r="M257" s="18" t="e">
        <f>SUM(#REF!/#REF!)</f>
        <v>#REF!</v>
      </c>
      <c r="N257" s="21" t="s">
        <v>332</v>
      </c>
    </row>
    <row r="258" spans="1:14" s="21" customFormat="1" x14ac:dyDescent="0.25">
      <c r="A258" s="16" t="s">
        <v>333</v>
      </c>
      <c r="B258" s="17">
        <v>233</v>
      </c>
      <c r="C258" s="18">
        <v>249695.87</v>
      </c>
      <c r="D258" s="17">
        <v>939</v>
      </c>
      <c r="E258" s="18">
        <v>675350.82</v>
      </c>
      <c r="J258" s="20">
        <f t="shared" si="6"/>
        <v>1071.6560944206008</v>
      </c>
      <c r="K258" s="19">
        <f t="shared" si="7"/>
        <v>719.22345047923318</v>
      </c>
      <c r="L258" s="20" t="e">
        <f>SUM(#REF!/#REF!)</f>
        <v>#REF!</v>
      </c>
      <c r="M258" s="18" t="e">
        <f>SUM(#REF!/#REF!)</f>
        <v>#REF!</v>
      </c>
      <c r="N258" s="21" t="s">
        <v>333</v>
      </c>
    </row>
    <row r="259" spans="1:14" s="21" customFormat="1" x14ac:dyDescent="0.25">
      <c r="A259" s="16" t="s">
        <v>334</v>
      </c>
      <c r="B259" s="17">
        <v>7143</v>
      </c>
      <c r="C259" s="18">
        <v>8672682.7899999991</v>
      </c>
      <c r="D259" s="17">
        <v>38599</v>
      </c>
      <c r="E259" s="18">
        <v>24461755.940000001</v>
      </c>
      <c r="J259" s="20">
        <f t="shared" si="6"/>
        <v>1214.1513075738485</v>
      </c>
      <c r="K259" s="19">
        <f t="shared" si="7"/>
        <v>633.74066530220989</v>
      </c>
      <c r="L259" s="20" t="e">
        <f>SUM(#REF!/#REF!)</f>
        <v>#REF!</v>
      </c>
      <c r="M259" s="18" t="e">
        <f>SUM(#REF!/#REF!)</f>
        <v>#REF!</v>
      </c>
      <c r="N259" s="21" t="s">
        <v>334</v>
      </c>
    </row>
    <row r="260" spans="1:14" s="21" customFormat="1" x14ac:dyDescent="0.25">
      <c r="A260" s="16" t="s">
        <v>335</v>
      </c>
      <c r="B260" s="17">
        <v>697</v>
      </c>
      <c r="C260" s="18">
        <v>771796.57</v>
      </c>
      <c r="D260" s="17">
        <v>3650</v>
      </c>
      <c r="E260" s="18">
        <v>2780039.23</v>
      </c>
      <c r="J260" s="20">
        <f t="shared" si="6"/>
        <v>1107.3121520803443</v>
      </c>
      <c r="K260" s="19">
        <f t="shared" si="7"/>
        <v>761.65458356164379</v>
      </c>
      <c r="L260" s="20" t="e">
        <f>SUM(#REF!/#REF!)</f>
        <v>#REF!</v>
      </c>
      <c r="M260" s="18" t="e">
        <f>SUM(#REF!/#REF!)</f>
        <v>#REF!</v>
      </c>
      <c r="N260" s="21" t="s">
        <v>335</v>
      </c>
    </row>
    <row r="261" spans="1:14" s="21" customFormat="1" x14ac:dyDescent="0.25">
      <c r="A261" s="16" t="s">
        <v>336</v>
      </c>
      <c r="B261" s="17">
        <v>753</v>
      </c>
      <c r="C261" s="18">
        <v>1537387.58</v>
      </c>
      <c r="D261" s="17">
        <v>3121</v>
      </c>
      <c r="E261" s="18">
        <v>2029570.97</v>
      </c>
      <c r="J261" s="20">
        <f t="shared" si="6"/>
        <v>2041.6833731739709</v>
      </c>
      <c r="K261" s="19">
        <f t="shared" si="7"/>
        <v>650.29508811278436</v>
      </c>
      <c r="L261" s="20" t="e">
        <f>SUM(#REF!/#REF!)</f>
        <v>#REF!</v>
      </c>
      <c r="M261" s="18" t="e">
        <f>SUM(#REF!/#REF!)</f>
        <v>#REF!</v>
      </c>
      <c r="N261" s="21" t="s">
        <v>336</v>
      </c>
    </row>
    <row r="262" spans="1:14" s="21" customFormat="1" x14ac:dyDescent="0.25">
      <c r="A262" s="16" t="s">
        <v>337</v>
      </c>
      <c r="B262" s="17">
        <v>709</v>
      </c>
      <c r="C262" s="18">
        <v>1185442.6499999999</v>
      </c>
      <c r="D262" s="17">
        <v>3532</v>
      </c>
      <c r="E262" s="18">
        <v>2965811.94</v>
      </c>
      <c r="J262" s="20">
        <f t="shared" si="6"/>
        <v>1671.9924541607897</v>
      </c>
      <c r="K262" s="19">
        <f t="shared" si="7"/>
        <v>839.69760475651185</v>
      </c>
      <c r="L262" s="20" t="e">
        <f>SUM(#REF!/#REF!)</f>
        <v>#REF!</v>
      </c>
      <c r="M262" s="18" t="e">
        <f>SUM(#REF!/#REF!)</f>
        <v>#REF!</v>
      </c>
      <c r="N262" s="21" t="s">
        <v>337</v>
      </c>
    </row>
    <row r="263" spans="1:14" s="21" customFormat="1" x14ac:dyDescent="0.25">
      <c r="A263" s="16" t="s">
        <v>338</v>
      </c>
      <c r="B263" s="17">
        <v>393</v>
      </c>
      <c r="C263" s="18">
        <v>430790.59</v>
      </c>
      <c r="D263" s="17">
        <v>1526</v>
      </c>
      <c r="E263" s="18">
        <v>1065940.97</v>
      </c>
      <c r="J263" s="20">
        <f t="shared" si="6"/>
        <v>1096.159262086514</v>
      </c>
      <c r="K263" s="19">
        <f t="shared" si="7"/>
        <v>698.51963958060287</v>
      </c>
      <c r="L263" s="20" t="e">
        <f>SUM(#REF!/#REF!)</f>
        <v>#REF!</v>
      </c>
      <c r="M263" s="18" t="e">
        <f>SUM(#REF!/#REF!)</f>
        <v>#REF!</v>
      </c>
      <c r="N263" s="21" t="s">
        <v>338</v>
      </c>
    </row>
    <row r="264" spans="1:14" s="21" customFormat="1" x14ac:dyDescent="0.25">
      <c r="A264" s="16" t="s">
        <v>339</v>
      </c>
      <c r="B264" s="17">
        <v>1401</v>
      </c>
      <c r="C264" s="18">
        <v>1678795.99</v>
      </c>
      <c r="D264" s="17">
        <v>6421</v>
      </c>
      <c r="E264" s="18">
        <v>4375915.5599999996</v>
      </c>
      <c r="J264" s="20">
        <f t="shared" si="6"/>
        <v>1198.2840756602427</v>
      </c>
      <c r="K264" s="19">
        <f t="shared" si="7"/>
        <v>681.50063230026467</v>
      </c>
      <c r="L264" s="20" t="e">
        <f>SUM(#REF!/#REF!)</f>
        <v>#REF!</v>
      </c>
      <c r="M264" s="18" t="e">
        <f>SUM(#REF!/#REF!)</f>
        <v>#REF!</v>
      </c>
      <c r="N264" s="21" t="s">
        <v>339</v>
      </c>
    </row>
    <row r="265" spans="1:14" s="21" customFormat="1" x14ac:dyDescent="0.25">
      <c r="A265" s="16" t="s">
        <v>340</v>
      </c>
      <c r="B265" s="17">
        <v>636</v>
      </c>
      <c r="C265" s="18">
        <v>448681.45</v>
      </c>
      <c r="D265" s="17">
        <v>2614</v>
      </c>
      <c r="E265" s="18">
        <v>1521088.87</v>
      </c>
      <c r="J265" s="20">
        <f t="shared" si="6"/>
        <v>705.47397798742145</v>
      </c>
      <c r="K265" s="19">
        <f t="shared" si="7"/>
        <v>581.90086840091817</v>
      </c>
      <c r="L265" s="20" t="e">
        <f>SUM(#REF!/#REF!)</f>
        <v>#REF!</v>
      </c>
      <c r="M265" s="18" t="e">
        <f>SUM(#REF!/#REF!)</f>
        <v>#REF!</v>
      </c>
      <c r="N265" s="21" t="s">
        <v>340</v>
      </c>
    </row>
    <row r="266" spans="1:14" s="21" customFormat="1" x14ac:dyDescent="0.25">
      <c r="A266" s="16" t="s">
        <v>341</v>
      </c>
      <c r="B266" s="17">
        <v>6958</v>
      </c>
      <c r="C266" s="18">
        <v>9039306.1500000004</v>
      </c>
      <c r="D266" s="17">
        <v>35003</v>
      </c>
      <c r="E266" s="18">
        <v>25311059.77</v>
      </c>
      <c r="J266" s="20">
        <f t="shared" si="6"/>
        <v>1299.1241951710263</v>
      </c>
      <c r="K266" s="19">
        <f t="shared" si="7"/>
        <v>723.11115532954318</v>
      </c>
      <c r="L266" s="20" t="e">
        <f>SUM(#REF!/#REF!)</f>
        <v>#REF!</v>
      </c>
      <c r="M266" s="18" t="e">
        <f>SUM(#REF!/#REF!)</f>
        <v>#REF!</v>
      </c>
      <c r="N266" s="21" t="s">
        <v>341</v>
      </c>
    </row>
    <row r="267" spans="1:14" s="21" customFormat="1" x14ac:dyDescent="0.25">
      <c r="A267" s="16" t="s">
        <v>342</v>
      </c>
      <c r="B267" s="17">
        <v>259</v>
      </c>
      <c r="C267" s="18">
        <v>415330.87</v>
      </c>
      <c r="D267" s="17">
        <v>1184</v>
      </c>
      <c r="E267" s="18">
        <v>1030176.06</v>
      </c>
      <c r="J267" s="20">
        <f t="shared" ref="J267:J330" si="8">SUM(C267/B267)</f>
        <v>1603.5940926640926</v>
      </c>
      <c r="K267" s="19">
        <f t="shared" ref="K267:K330" si="9">SUM(E267/D267)</f>
        <v>870.0811317567568</v>
      </c>
      <c r="L267" s="20" t="e">
        <f>SUM(#REF!/#REF!)</f>
        <v>#REF!</v>
      </c>
      <c r="M267" s="18" t="e">
        <f>SUM(#REF!/#REF!)</f>
        <v>#REF!</v>
      </c>
      <c r="N267" s="21" t="s">
        <v>342</v>
      </c>
    </row>
    <row r="268" spans="1:14" s="21" customFormat="1" x14ac:dyDescent="0.25">
      <c r="A268" s="16" t="s">
        <v>343</v>
      </c>
      <c r="B268" s="17">
        <v>3200</v>
      </c>
      <c r="C268" s="18">
        <v>5106461.55</v>
      </c>
      <c r="D268" s="17">
        <v>15326</v>
      </c>
      <c r="E268" s="18">
        <v>11630615.82</v>
      </c>
      <c r="J268" s="20">
        <f t="shared" si="8"/>
        <v>1595.769234375</v>
      </c>
      <c r="K268" s="19">
        <f t="shared" si="9"/>
        <v>758.8813663056244</v>
      </c>
      <c r="L268" s="20" t="e">
        <f>SUM(#REF!/#REF!)</f>
        <v>#REF!</v>
      </c>
      <c r="M268" s="18" t="e">
        <f>SUM(#REF!/#REF!)</f>
        <v>#REF!</v>
      </c>
      <c r="N268" s="21" t="s">
        <v>343</v>
      </c>
    </row>
    <row r="269" spans="1:14" s="21" customFormat="1" x14ac:dyDescent="0.25">
      <c r="A269" s="16" t="s">
        <v>344</v>
      </c>
      <c r="B269" s="17">
        <v>496</v>
      </c>
      <c r="C269" s="18">
        <v>1040846.07</v>
      </c>
      <c r="D269" s="17">
        <v>1815</v>
      </c>
      <c r="E269" s="18">
        <v>1622346.95</v>
      </c>
      <c r="J269" s="20">
        <f t="shared" si="8"/>
        <v>2098.4799798387094</v>
      </c>
      <c r="K269" s="19">
        <f t="shared" si="9"/>
        <v>893.85506887052338</v>
      </c>
      <c r="L269" s="20" t="e">
        <f>SUM(#REF!/#REF!)</f>
        <v>#REF!</v>
      </c>
      <c r="M269" s="18" t="e">
        <f>SUM(#REF!/#REF!)</f>
        <v>#REF!</v>
      </c>
      <c r="N269" s="21" t="s">
        <v>345</v>
      </c>
    </row>
    <row r="270" spans="1:14" s="21" customFormat="1" x14ac:dyDescent="0.25">
      <c r="A270" s="16" t="s">
        <v>346</v>
      </c>
      <c r="B270" s="17">
        <v>589</v>
      </c>
      <c r="C270" s="18">
        <v>643904</v>
      </c>
      <c r="D270" s="17">
        <v>2436</v>
      </c>
      <c r="E270" s="18">
        <v>1670977.49</v>
      </c>
      <c r="J270" s="20">
        <f t="shared" si="8"/>
        <v>1093.2156196943972</v>
      </c>
      <c r="K270" s="19">
        <f t="shared" si="9"/>
        <v>685.95135057471259</v>
      </c>
      <c r="L270" s="20" t="e">
        <f>SUM(#REF!/#REF!)</f>
        <v>#REF!</v>
      </c>
      <c r="M270" s="18" t="e">
        <f>SUM(#REF!/#REF!)</f>
        <v>#REF!</v>
      </c>
      <c r="N270" s="21" t="s">
        <v>346</v>
      </c>
    </row>
    <row r="271" spans="1:14" s="21" customFormat="1" x14ac:dyDescent="0.25">
      <c r="A271" s="16" t="s">
        <v>347</v>
      </c>
      <c r="B271" s="17">
        <v>3351</v>
      </c>
      <c r="C271" s="18">
        <v>4204163.8899999997</v>
      </c>
      <c r="D271" s="17">
        <v>18266</v>
      </c>
      <c r="E271" s="18">
        <v>10456762.949999999</v>
      </c>
      <c r="J271" s="20">
        <f t="shared" si="8"/>
        <v>1254.5997881229482</v>
      </c>
      <c r="K271" s="19">
        <f t="shared" si="9"/>
        <v>572.47141957735676</v>
      </c>
      <c r="L271" s="20" t="e">
        <f>SUM(#REF!/#REF!)</f>
        <v>#REF!</v>
      </c>
      <c r="M271" s="18" t="e">
        <f>SUM(#REF!/#REF!)</f>
        <v>#REF!</v>
      </c>
      <c r="N271" s="21" t="s">
        <v>348</v>
      </c>
    </row>
    <row r="272" spans="1:14" s="21" customFormat="1" x14ac:dyDescent="0.25">
      <c r="A272" s="16" t="s">
        <v>349</v>
      </c>
      <c r="B272" s="17">
        <v>175</v>
      </c>
      <c r="C272" s="18">
        <v>150607.87</v>
      </c>
      <c r="D272" s="17">
        <v>751</v>
      </c>
      <c r="E272" s="18">
        <v>487185.86</v>
      </c>
      <c r="J272" s="20">
        <f t="shared" si="8"/>
        <v>860.6164</v>
      </c>
      <c r="K272" s="19">
        <f t="shared" si="9"/>
        <v>648.7161917443409</v>
      </c>
      <c r="L272" s="20" t="e">
        <f>SUM(#REF!/#REF!)</f>
        <v>#REF!</v>
      </c>
      <c r="M272" s="18" t="e">
        <f>SUM(#REF!/#REF!)</f>
        <v>#REF!</v>
      </c>
      <c r="N272" s="21" t="s">
        <v>349</v>
      </c>
    </row>
    <row r="273" spans="1:14" s="21" customFormat="1" x14ac:dyDescent="0.25">
      <c r="A273" s="16" t="s">
        <v>350</v>
      </c>
      <c r="B273" s="17">
        <v>7147</v>
      </c>
      <c r="C273" s="18">
        <v>10533954.300000001</v>
      </c>
      <c r="D273" s="17">
        <v>36693</v>
      </c>
      <c r="E273" s="18">
        <v>25710690.350000001</v>
      </c>
      <c r="J273" s="20">
        <f t="shared" si="8"/>
        <v>1473.8987407303764</v>
      </c>
      <c r="K273" s="19">
        <f t="shared" si="9"/>
        <v>700.69741776360615</v>
      </c>
      <c r="L273" s="20" t="e">
        <f>SUM(#REF!/#REF!)</f>
        <v>#REF!</v>
      </c>
      <c r="M273" s="18" t="e">
        <f>SUM(#REF!/#REF!)</f>
        <v>#REF!</v>
      </c>
      <c r="N273" s="21" t="s">
        <v>350</v>
      </c>
    </row>
    <row r="274" spans="1:14" s="21" customFormat="1" x14ac:dyDescent="0.25">
      <c r="A274" s="16" t="s">
        <v>351</v>
      </c>
      <c r="B274" s="17">
        <v>677</v>
      </c>
      <c r="C274" s="18">
        <v>1241089.8500000001</v>
      </c>
      <c r="D274" s="17">
        <v>2709</v>
      </c>
      <c r="E274" s="18">
        <v>2162884.0299999998</v>
      </c>
      <c r="J274" s="20">
        <f t="shared" si="8"/>
        <v>1833.2198670605615</v>
      </c>
      <c r="K274" s="19">
        <f t="shared" si="9"/>
        <v>798.40680324843106</v>
      </c>
      <c r="L274" s="20" t="e">
        <f>SUM(#REF!/#REF!)</f>
        <v>#REF!</v>
      </c>
      <c r="M274" s="18" t="e">
        <f>SUM(#REF!/#REF!)</f>
        <v>#REF!</v>
      </c>
      <c r="N274" s="21" t="s">
        <v>351</v>
      </c>
    </row>
    <row r="275" spans="1:14" s="21" customFormat="1" x14ac:dyDescent="0.25">
      <c r="A275" s="16" t="s">
        <v>352</v>
      </c>
      <c r="B275" s="17">
        <v>277</v>
      </c>
      <c r="C275" s="18">
        <v>395100.67</v>
      </c>
      <c r="D275" s="17">
        <v>966</v>
      </c>
      <c r="E275" s="18">
        <v>821186.3</v>
      </c>
      <c r="J275" s="20">
        <f t="shared" si="8"/>
        <v>1426.3562093862815</v>
      </c>
      <c r="K275" s="19">
        <f t="shared" si="9"/>
        <v>850.08933747412016</v>
      </c>
      <c r="L275" s="20" t="e">
        <f>SUM(#REF!/#REF!)</f>
        <v>#REF!</v>
      </c>
      <c r="M275" s="18" t="e">
        <f>SUM(#REF!/#REF!)</f>
        <v>#REF!</v>
      </c>
      <c r="N275" s="21" t="s">
        <v>352</v>
      </c>
    </row>
    <row r="276" spans="1:14" s="21" customFormat="1" x14ac:dyDescent="0.25">
      <c r="A276" s="16" t="s">
        <v>353</v>
      </c>
      <c r="B276" s="17">
        <v>812</v>
      </c>
      <c r="C276" s="18">
        <v>1270926.0900000001</v>
      </c>
      <c r="D276" s="17">
        <v>3125</v>
      </c>
      <c r="E276" s="18">
        <v>2535974.4300000002</v>
      </c>
      <c r="J276" s="20">
        <f t="shared" si="8"/>
        <v>1565.1799137931037</v>
      </c>
      <c r="K276" s="19">
        <f t="shared" si="9"/>
        <v>811.51181760000009</v>
      </c>
      <c r="L276" s="20" t="e">
        <f>SUM(#REF!/#REF!)</f>
        <v>#REF!</v>
      </c>
      <c r="M276" s="18" t="e">
        <f>SUM(#REF!/#REF!)</f>
        <v>#REF!</v>
      </c>
      <c r="N276" s="21" t="s">
        <v>353</v>
      </c>
    </row>
    <row r="277" spans="1:14" s="21" customFormat="1" x14ac:dyDescent="0.25">
      <c r="A277" s="16" t="s">
        <v>354</v>
      </c>
      <c r="B277" s="17">
        <v>973</v>
      </c>
      <c r="C277" s="18">
        <v>1267876.98</v>
      </c>
      <c r="D277" s="17">
        <v>3560</v>
      </c>
      <c r="E277" s="18">
        <v>2472091.9500000002</v>
      </c>
      <c r="J277" s="20">
        <f t="shared" si="8"/>
        <v>1303.0595889003082</v>
      </c>
      <c r="K277" s="19">
        <f t="shared" si="9"/>
        <v>694.40785112359561</v>
      </c>
      <c r="L277" s="20" t="e">
        <f>SUM(#REF!/#REF!)</f>
        <v>#REF!</v>
      </c>
      <c r="M277" s="18" t="e">
        <f>SUM(#REF!/#REF!)</f>
        <v>#REF!</v>
      </c>
      <c r="N277" s="21" t="s">
        <v>354</v>
      </c>
    </row>
    <row r="278" spans="1:14" s="21" customFormat="1" x14ac:dyDescent="0.25">
      <c r="A278" s="16" t="s">
        <v>355</v>
      </c>
      <c r="B278" s="17">
        <v>2475</v>
      </c>
      <c r="C278" s="18">
        <v>2911652.99</v>
      </c>
      <c r="D278" s="17">
        <v>12688</v>
      </c>
      <c r="E278" s="18">
        <v>9185182.0399999991</v>
      </c>
      <c r="J278" s="20">
        <f t="shared" si="8"/>
        <v>1176.4254505050505</v>
      </c>
      <c r="K278" s="19">
        <f t="shared" si="9"/>
        <v>723.92670554854976</v>
      </c>
      <c r="L278" s="20" t="e">
        <f>SUM(#REF!/#REF!)</f>
        <v>#REF!</v>
      </c>
      <c r="M278" s="18" t="e">
        <f>SUM(#REF!/#REF!)</f>
        <v>#REF!</v>
      </c>
      <c r="N278" s="21" t="s">
        <v>355</v>
      </c>
    </row>
    <row r="279" spans="1:14" s="21" customFormat="1" x14ac:dyDescent="0.25">
      <c r="A279" s="16" t="s">
        <v>356</v>
      </c>
      <c r="B279" s="17">
        <v>428</v>
      </c>
      <c r="C279" s="18">
        <v>663446.80000000005</v>
      </c>
      <c r="D279" s="17">
        <v>2160</v>
      </c>
      <c r="E279" s="18">
        <v>1743354.47</v>
      </c>
      <c r="J279" s="20">
        <f t="shared" si="8"/>
        <v>1550.1093457943925</v>
      </c>
      <c r="K279" s="19">
        <f t="shared" si="9"/>
        <v>807.1085509259259</v>
      </c>
      <c r="L279" s="20" t="e">
        <f>SUM(#REF!/#REF!)</f>
        <v>#REF!</v>
      </c>
      <c r="M279" s="18" t="e">
        <f>SUM(#REF!/#REF!)</f>
        <v>#REF!</v>
      </c>
      <c r="N279" s="21" t="s">
        <v>356</v>
      </c>
    </row>
    <row r="280" spans="1:14" s="21" customFormat="1" x14ac:dyDescent="0.25">
      <c r="A280" s="16" t="s">
        <v>357</v>
      </c>
      <c r="B280" s="17">
        <v>2761</v>
      </c>
      <c r="C280" s="18">
        <v>5064422.6900000004</v>
      </c>
      <c r="D280" s="17">
        <v>10827</v>
      </c>
      <c r="E280" s="18">
        <v>8909711.8100000005</v>
      </c>
      <c r="J280" s="20">
        <f t="shared" si="8"/>
        <v>1834.2711662441145</v>
      </c>
      <c r="K280" s="19">
        <f t="shared" si="9"/>
        <v>822.91602567654945</v>
      </c>
      <c r="L280" s="20" t="e">
        <f>SUM(#REF!/#REF!)</f>
        <v>#REF!</v>
      </c>
      <c r="M280" s="18" t="e">
        <f>SUM(#REF!/#REF!)</f>
        <v>#REF!</v>
      </c>
      <c r="N280" s="21" t="s">
        <v>358</v>
      </c>
    </row>
    <row r="281" spans="1:14" s="21" customFormat="1" x14ac:dyDescent="0.25">
      <c r="A281" s="16" t="s">
        <v>359</v>
      </c>
      <c r="B281" s="17">
        <v>922</v>
      </c>
      <c r="C281" s="18">
        <v>1978505.23</v>
      </c>
      <c r="D281" s="17">
        <v>3514</v>
      </c>
      <c r="E281" s="18">
        <v>3158498.76</v>
      </c>
      <c r="J281" s="20">
        <f t="shared" si="8"/>
        <v>2145.8841973969629</v>
      </c>
      <c r="K281" s="19">
        <f t="shared" si="9"/>
        <v>898.83288560045526</v>
      </c>
      <c r="L281" s="20" t="e">
        <f>SUM(#REF!/#REF!)</f>
        <v>#REF!</v>
      </c>
      <c r="M281" s="18" t="e">
        <f>SUM(#REF!/#REF!)</f>
        <v>#REF!</v>
      </c>
      <c r="N281" s="21" t="s">
        <v>360</v>
      </c>
    </row>
    <row r="282" spans="1:14" s="21" customFormat="1" x14ac:dyDescent="0.25">
      <c r="A282" s="16" t="s">
        <v>361</v>
      </c>
      <c r="B282" s="17">
        <v>1266</v>
      </c>
      <c r="C282" s="18">
        <v>1446043.41</v>
      </c>
      <c r="D282" s="17">
        <v>5686</v>
      </c>
      <c r="E282" s="18">
        <v>3781092.79</v>
      </c>
      <c r="J282" s="20">
        <f t="shared" si="8"/>
        <v>1142.2143838862557</v>
      </c>
      <c r="K282" s="19">
        <f t="shared" si="9"/>
        <v>664.98290362293358</v>
      </c>
      <c r="L282" s="20" t="e">
        <f>SUM(#REF!/#REF!)</f>
        <v>#REF!</v>
      </c>
      <c r="M282" s="18" t="e">
        <f>SUM(#REF!/#REF!)</f>
        <v>#REF!</v>
      </c>
      <c r="N282" s="21" t="s">
        <v>361</v>
      </c>
    </row>
    <row r="283" spans="1:14" s="21" customFormat="1" x14ac:dyDescent="0.25">
      <c r="A283" s="16" t="s">
        <v>362</v>
      </c>
      <c r="B283" s="17">
        <v>307</v>
      </c>
      <c r="C283" s="18">
        <v>368805.25</v>
      </c>
      <c r="D283" s="17">
        <v>1418</v>
      </c>
      <c r="E283" s="18">
        <v>1073960.94</v>
      </c>
      <c r="J283" s="20">
        <f t="shared" si="8"/>
        <v>1201.3200325732898</v>
      </c>
      <c r="K283" s="19">
        <f t="shared" si="9"/>
        <v>757.37724964739061</v>
      </c>
      <c r="L283" s="20" t="e">
        <f>SUM(#REF!/#REF!)</f>
        <v>#REF!</v>
      </c>
      <c r="M283" s="18" t="e">
        <f>SUM(#REF!/#REF!)</f>
        <v>#REF!</v>
      </c>
      <c r="N283" s="21" t="s">
        <v>362</v>
      </c>
    </row>
    <row r="284" spans="1:14" s="21" customFormat="1" x14ac:dyDescent="0.25">
      <c r="A284" s="16" t="s">
        <v>363</v>
      </c>
      <c r="B284" s="17">
        <v>1467</v>
      </c>
      <c r="C284" s="18">
        <v>2648642.37</v>
      </c>
      <c r="D284" s="17">
        <v>5710</v>
      </c>
      <c r="E284" s="18">
        <v>4374164.5999999996</v>
      </c>
      <c r="J284" s="20">
        <f t="shared" si="8"/>
        <v>1805.4821881390594</v>
      </c>
      <c r="K284" s="19">
        <f t="shared" si="9"/>
        <v>766.05334500875654</v>
      </c>
      <c r="L284" s="20" t="e">
        <f>SUM(#REF!/#REF!)</f>
        <v>#REF!</v>
      </c>
      <c r="M284" s="18" t="e">
        <f>SUM(#REF!/#REF!)</f>
        <v>#REF!</v>
      </c>
      <c r="N284" s="21" t="s">
        <v>363</v>
      </c>
    </row>
    <row r="285" spans="1:14" s="21" customFormat="1" x14ac:dyDescent="0.25">
      <c r="A285" s="16" t="s">
        <v>364</v>
      </c>
      <c r="B285" s="17">
        <v>677</v>
      </c>
      <c r="C285" s="18">
        <v>817248.47</v>
      </c>
      <c r="D285" s="17">
        <v>2779</v>
      </c>
      <c r="E285" s="18">
        <v>1847919.64</v>
      </c>
      <c r="J285" s="20">
        <f t="shared" si="8"/>
        <v>1207.1616986706056</v>
      </c>
      <c r="K285" s="19">
        <f t="shared" si="9"/>
        <v>664.95848866498739</v>
      </c>
      <c r="L285" s="20" t="e">
        <f>SUM(#REF!/#REF!)</f>
        <v>#REF!</v>
      </c>
      <c r="M285" s="18" t="e">
        <f>SUM(#REF!/#REF!)</f>
        <v>#REF!</v>
      </c>
      <c r="N285" s="21" t="s">
        <v>364</v>
      </c>
    </row>
    <row r="286" spans="1:14" s="21" customFormat="1" x14ac:dyDescent="0.25">
      <c r="A286" s="16" t="s">
        <v>365</v>
      </c>
      <c r="B286" s="17">
        <v>1486</v>
      </c>
      <c r="C286" s="18">
        <v>1925164.7</v>
      </c>
      <c r="D286" s="17">
        <v>6682</v>
      </c>
      <c r="E286" s="18">
        <v>4972576.3499999996</v>
      </c>
      <c r="J286" s="20">
        <f t="shared" si="8"/>
        <v>1295.5347913862718</v>
      </c>
      <c r="K286" s="19">
        <f t="shared" si="9"/>
        <v>744.17485034420827</v>
      </c>
      <c r="L286" s="20" t="e">
        <f>SUM(#REF!/#REF!)</f>
        <v>#REF!</v>
      </c>
      <c r="M286" s="18" t="e">
        <f>SUM(#REF!/#REF!)</f>
        <v>#REF!</v>
      </c>
      <c r="N286" s="21" t="s">
        <v>365</v>
      </c>
    </row>
    <row r="287" spans="1:14" s="21" customFormat="1" x14ac:dyDescent="0.25">
      <c r="A287" s="16" t="s">
        <v>366</v>
      </c>
      <c r="B287" s="17">
        <v>12</v>
      </c>
      <c r="C287" s="18">
        <v>14203.41</v>
      </c>
      <c r="D287" s="17">
        <v>74</v>
      </c>
      <c r="E287" s="18">
        <v>62883.51</v>
      </c>
      <c r="J287" s="20">
        <f t="shared" si="8"/>
        <v>1183.6175000000001</v>
      </c>
      <c r="K287" s="19">
        <f t="shared" si="9"/>
        <v>849.7771621621622</v>
      </c>
      <c r="L287" s="20" t="e">
        <f>SUM(#REF!/#REF!)</f>
        <v>#REF!</v>
      </c>
      <c r="M287" s="18" t="e">
        <f>SUM(#REF!/#REF!)</f>
        <v>#REF!</v>
      </c>
      <c r="N287" s="21" t="s">
        <v>366</v>
      </c>
    </row>
    <row r="288" spans="1:14" s="21" customFormat="1" x14ac:dyDescent="0.25">
      <c r="A288" s="16" t="s">
        <v>367</v>
      </c>
      <c r="B288" s="17">
        <v>438</v>
      </c>
      <c r="C288" s="18">
        <v>538719.18000000005</v>
      </c>
      <c r="D288" s="17">
        <v>1834</v>
      </c>
      <c r="E288" s="18">
        <v>1273698.55</v>
      </c>
      <c r="J288" s="20">
        <f t="shared" si="8"/>
        <v>1229.9524657534248</v>
      </c>
      <c r="K288" s="19">
        <f t="shared" si="9"/>
        <v>694.49212104689207</v>
      </c>
      <c r="L288" s="20" t="e">
        <f>SUM(#REF!/#REF!)</f>
        <v>#REF!</v>
      </c>
      <c r="M288" s="18" t="e">
        <f>SUM(#REF!/#REF!)</f>
        <v>#REF!</v>
      </c>
      <c r="N288" s="21" t="s">
        <v>367</v>
      </c>
    </row>
    <row r="289" spans="1:14" s="21" customFormat="1" x14ac:dyDescent="0.25">
      <c r="A289" s="16" t="s">
        <v>368</v>
      </c>
      <c r="B289" s="17">
        <v>170</v>
      </c>
      <c r="C289" s="18">
        <v>255184.39</v>
      </c>
      <c r="D289" s="17">
        <v>660</v>
      </c>
      <c r="E289" s="18">
        <v>507532.43</v>
      </c>
      <c r="J289" s="20">
        <f t="shared" si="8"/>
        <v>1501.0846470588235</v>
      </c>
      <c r="K289" s="19">
        <f t="shared" si="9"/>
        <v>768.9885303030303</v>
      </c>
      <c r="L289" s="20" t="e">
        <f>SUM(#REF!/#REF!)</f>
        <v>#REF!</v>
      </c>
      <c r="M289" s="18" t="e">
        <f>SUM(#REF!/#REF!)</f>
        <v>#REF!</v>
      </c>
      <c r="N289" s="21" t="s">
        <v>368</v>
      </c>
    </row>
    <row r="290" spans="1:14" s="21" customFormat="1" x14ac:dyDescent="0.25">
      <c r="A290" s="16" t="s">
        <v>369</v>
      </c>
      <c r="B290" s="17">
        <v>166</v>
      </c>
      <c r="C290" s="18">
        <v>247823.9</v>
      </c>
      <c r="D290" s="17">
        <v>528</v>
      </c>
      <c r="E290" s="18">
        <v>361161.47</v>
      </c>
      <c r="J290" s="20">
        <f t="shared" si="8"/>
        <v>1492.9150602409638</v>
      </c>
      <c r="K290" s="19">
        <f t="shared" si="9"/>
        <v>684.01793560606052</v>
      </c>
      <c r="L290" s="20" t="e">
        <f>SUM(#REF!/#REF!)</f>
        <v>#REF!</v>
      </c>
      <c r="M290" s="18" t="e">
        <f>SUM(#REF!/#REF!)</f>
        <v>#REF!</v>
      </c>
      <c r="N290" s="21" t="s">
        <v>369</v>
      </c>
    </row>
    <row r="291" spans="1:14" s="21" customFormat="1" x14ac:dyDescent="0.25">
      <c r="A291" s="16" t="s">
        <v>370</v>
      </c>
      <c r="B291" s="17">
        <v>1139</v>
      </c>
      <c r="C291" s="18">
        <v>975254.81</v>
      </c>
      <c r="D291" s="17">
        <v>5731</v>
      </c>
      <c r="E291" s="18">
        <v>3596612.65</v>
      </c>
      <c r="J291" s="20">
        <f t="shared" si="8"/>
        <v>856.23776119402987</v>
      </c>
      <c r="K291" s="19">
        <f t="shared" si="9"/>
        <v>627.57156691676846</v>
      </c>
      <c r="L291" s="20" t="e">
        <f>SUM(#REF!/#REF!)</f>
        <v>#REF!</v>
      </c>
      <c r="M291" s="18" t="e">
        <f>SUM(#REF!/#REF!)</f>
        <v>#REF!</v>
      </c>
      <c r="N291" s="21" t="s">
        <v>370</v>
      </c>
    </row>
    <row r="292" spans="1:14" s="21" customFormat="1" x14ac:dyDescent="0.25">
      <c r="A292" s="16" t="s">
        <v>371</v>
      </c>
      <c r="B292" s="17">
        <v>1010</v>
      </c>
      <c r="C292" s="18">
        <v>1353541.55</v>
      </c>
      <c r="D292" s="17">
        <v>4632</v>
      </c>
      <c r="E292" s="18">
        <v>3183313.07</v>
      </c>
      <c r="J292" s="20">
        <f t="shared" si="8"/>
        <v>1340.1401485148515</v>
      </c>
      <c r="K292" s="19">
        <f t="shared" si="9"/>
        <v>687.24375431778924</v>
      </c>
      <c r="L292" s="20" t="e">
        <f>SUM(#REF!/#REF!)</f>
        <v>#REF!</v>
      </c>
      <c r="M292" s="18" t="e">
        <f>SUM(#REF!/#REF!)</f>
        <v>#REF!</v>
      </c>
      <c r="N292" s="21" t="s">
        <v>371</v>
      </c>
    </row>
    <row r="293" spans="1:14" s="21" customFormat="1" x14ac:dyDescent="0.25">
      <c r="A293" s="16" t="s">
        <v>372</v>
      </c>
      <c r="B293" s="17">
        <v>631</v>
      </c>
      <c r="C293" s="18">
        <v>820804.38</v>
      </c>
      <c r="D293" s="17">
        <v>2726</v>
      </c>
      <c r="E293" s="18">
        <v>1814712.66</v>
      </c>
      <c r="J293" s="20">
        <f t="shared" si="8"/>
        <v>1300.7993343898574</v>
      </c>
      <c r="K293" s="19">
        <f t="shared" si="9"/>
        <v>665.70530447542183</v>
      </c>
      <c r="L293" s="20" t="e">
        <f>SUM(#REF!/#REF!)</f>
        <v>#REF!</v>
      </c>
      <c r="M293" s="18" t="e">
        <f>SUM(#REF!/#REF!)</f>
        <v>#REF!</v>
      </c>
      <c r="N293" s="21" t="s">
        <v>372</v>
      </c>
    </row>
    <row r="294" spans="1:14" s="21" customFormat="1" x14ac:dyDescent="0.25">
      <c r="A294" s="16" t="s">
        <v>373</v>
      </c>
      <c r="B294" s="17">
        <v>590</v>
      </c>
      <c r="C294" s="18">
        <v>840896.61</v>
      </c>
      <c r="D294" s="17">
        <v>3143</v>
      </c>
      <c r="E294" s="18">
        <v>2652553.84</v>
      </c>
      <c r="J294" s="20">
        <f t="shared" si="8"/>
        <v>1425.2484915254238</v>
      </c>
      <c r="K294" s="19">
        <f t="shared" si="9"/>
        <v>843.956041998091</v>
      </c>
      <c r="L294" s="20" t="e">
        <f>SUM(#REF!/#REF!)</f>
        <v>#REF!</v>
      </c>
      <c r="M294" s="18" t="e">
        <f>SUM(#REF!/#REF!)</f>
        <v>#REF!</v>
      </c>
      <c r="N294" s="21" t="s">
        <v>373</v>
      </c>
    </row>
    <row r="295" spans="1:14" s="21" customFormat="1" x14ac:dyDescent="0.25">
      <c r="A295" s="16" t="s">
        <v>374</v>
      </c>
      <c r="B295" s="17">
        <v>635</v>
      </c>
      <c r="C295" s="18">
        <v>1298151.06</v>
      </c>
      <c r="D295" s="17">
        <v>2981</v>
      </c>
      <c r="E295" s="18">
        <v>2312007.91</v>
      </c>
      <c r="J295" s="20">
        <f t="shared" si="8"/>
        <v>2044.3323779527559</v>
      </c>
      <c r="K295" s="19">
        <f t="shared" si="9"/>
        <v>775.58131834954713</v>
      </c>
      <c r="L295" s="20" t="e">
        <f>SUM(#REF!/#REF!)</f>
        <v>#REF!</v>
      </c>
      <c r="M295" s="18" t="e">
        <f>SUM(#REF!/#REF!)</f>
        <v>#REF!</v>
      </c>
      <c r="N295" s="21" t="s">
        <v>374</v>
      </c>
    </row>
    <row r="296" spans="1:14" s="21" customFormat="1" x14ac:dyDescent="0.25">
      <c r="A296" s="16" t="s">
        <v>375</v>
      </c>
      <c r="B296" s="17">
        <v>588</v>
      </c>
      <c r="C296" s="18">
        <v>458508.37</v>
      </c>
      <c r="D296" s="17">
        <v>2605</v>
      </c>
      <c r="E296" s="18">
        <v>1644454.76</v>
      </c>
      <c r="J296" s="20">
        <f t="shared" si="8"/>
        <v>779.7761394557823</v>
      </c>
      <c r="K296" s="19">
        <f t="shared" si="9"/>
        <v>631.26862188099813</v>
      </c>
      <c r="L296" s="20" t="e">
        <f>SUM(#REF!/#REF!)</f>
        <v>#REF!</v>
      </c>
      <c r="M296" s="18" t="e">
        <f>SUM(#REF!/#REF!)</f>
        <v>#REF!</v>
      </c>
      <c r="N296" s="21" t="s">
        <v>375</v>
      </c>
    </row>
    <row r="297" spans="1:14" s="21" customFormat="1" x14ac:dyDescent="0.25">
      <c r="A297" s="16" t="s">
        <v>376</v>
      </c>
      <c r="B297" s="17">
        <v>340</v>
      </c>
      <c r="C297" s="18">
        <v>695675.98</v>
      </c>
      <c r="D297" s="17">
        <v>1037</v>
      </c>
      <c r="E297" s="18">
        <v>890830.05</v>
      </c>
      <c r="J297" s="20">
        <f t="shared" si="8"/>
        <v>2046.1058235294117</v>
      </c>
      <c r="K297" s="19">
        <f t="shared" si="9"/>
        <v>859.04537126325943</v>
      </c>
      <c r="L297" s="20" t="e">
        <f>SUM(#REF!/#REF!)</f>
        <v>#REF!</v>
      </c>
      <c r="M297" s="18" t="e">
        <f>SUM(#REF!/#REF!)</f>
        <v>#REF!</v>
      </c>
      <c r="N297" s="21" t="s">
        <v>377</v>
      </c>
    </row>
    <row r="298" spans="1:14" s="21" customFormat="1" x14ac:dyDescent="0.25">
      <c r="A298" s="16" t="s">
        <v>378</v>
      </c>
      <c r="B298" s="17">
        <v>919</v>
      </c>
      <c r="C298" s="18">
        <v>1255461.06</v>
      </c>
      <c r="D298" s="17">
        <v>4008</v>
      </c>
      <c r="E298" s="18">
        <v>3110278.72</v>
      </c>
      <c r="J298" s="20">
        <f t="shared" si="8"/>
        <v>1366.1164961915126</v>
      </c>
      <c r="K298" s="19">
        <f t="shared" si="9"/>
        <v>776.01764471057891</v>
      </c>
      <c r="L298" s="20" t="e">
        <f>SUM(#REF!/#REF!)</f>
        <v>#REF!</v>
      </c>
      <c r="M298" s="18" t="e">
        <f>SUM(#REF!/#REF!)</f>
        <v>#REF!</v>
      </c>
      <c r="N298" s="21" t="s">
        <v>378</v>
      </c>
    </row>
    <row r="299" spans="1:14" s="21" customFormat="1" x14ac:dyDescent="0.25">
      <c r="A299" s="16" t="s">
        <v>379</v>
      </c>
      <c r="B299" s="17">
        <v>24104</v>
      </c>
      <c r="C299" s="18">
        <v>35714756.649999999</v>
      </c>
      <c r="D299" s="17">
        <v>146436</v>
      </c>
      <c r="E299" s="18">
        <v>90559002.989999995</v>
      </c>
      <c r="J299" s="20">
        <f t="shared" si="8"/>
        <v>1481.6941856123465</v>
      </c>
      <c r="K299" s="19">
        <f t="shared" si="9"/>
        <v>618.42035421617629</v>
      </c>
      <c r="L299" s="20" t="e">
        <f>SUM(#REF!/#REF!)</f>
        <v>#REF!</v>
      </c>
      <c r="M299" s="18" t="e">
        <f>SUM(#REF!/#REF!)</f>
        <v>#REF!</v>
      </c>
      <c r="N299" s="21" t="s">
        <v>380</v>
      </c>
    </row>
    <row r="300" spans="1:14" s="21" customFormat="1" x14ac:dyDescent="0.25">
      <c r="A300" s="16" t="s">
        <v>381</v>
      </c>
      <c r="B300" s="17">
        <v>302</v>
      </c>
      <c r="C300" s="18">
        <v>613206.25</v>
      </c>
      <c r="D300" s="17">
        <v>1114</v>
      </c>
      <c r="E300" s="18">
        <v>975347.76</v>
      </c>
      <c r="J300" s="20">
        <f t="shared" si="8"/>
        <v>2030.4842715231789</v>
      </c>
      <c r="K300" s="19">
        <f t="shared" si="9"/>
        <v>875.53658886894073</v>
      </c>
      <c r="L300" s="20" t="e">
        <f>SUM(#REF!/#REF!)</f>
        <v>#REF!</v>
      </c>
      <c r="M300" s="18" t="e">
        <f>SUM(#REF!/#REF!)</f>
        <v>#REF!</v>
      </c>
      <c r="N300" s="21" t="s">
        <v>381</v>
      </c>
    </row>
    <row r="301" spans="1:14" s="21" customFormat="1" x14ac:dyDescent="0.25">
      <c r="A301" s="16" t="s">
        <v>382</v>
      </c>
      <c r="B301" s="17">
        <v>235</v>
      </c>
      <c r="C301" s="18">
        <v>255229.65</v>
      </c>
      <c r="D301" s="17">
        <v>1091</v>
      </c>
      <c r="E301" s="18">
        <v>828041.57</v>
      </c>
      <c r="J301" s="20">
        <f t="shared" si="8"/>
        <v>1086.0836170212765</v>
      </c>
      <c r="K301" s="19">
        <f t="shared" si="9"/>
        <v>758.97485792850591</v>
      </c>
      <c r="L301" s="20" t="e">
        <f>SUM(#REF!/#REF!)</f>
        <v>#REF!</v>
      </c>
      <c r="M301" s="18" t="e">
        <f>SUM(#REF!/#REF!)</f>
        <v>#REF!</v>
      </c>
      <c r="N301" s="21" t="s">
        <v>382</v>
      </c>
    </row>
    <row r="302" spans="1:14" s="21" customFormat="1" x14ac:dyDescent="0.25">
      <c r="A302" s="16" t="s">
        <v>383</v>
      </c>
      <c r="B302" s="17">
        <v>482</v>
      </c>
      <c r="C302" s="18">
        <v>833346.33</v>
      </c>
      <c r="D302" s="17">
        <v>2097</v>
      </c>
      <c r="E302" s="18">
        <v>1513076.53</v>
      </c>
      <c r="J302" s="20">
        <f t="shared" si="8"/>
        <v>1728.9342946058091</v>
      </c>
      <c r="K302" s="19">
        <f t="shared" si="9"/>
        <v>721.54340963280879</v>
      </c>
      <c r="L302" s="20" t="e">
        <f>SUM(#REF!/#REF!)</f>
        <v>#REF!</v>
      </c>
      <c r="M302" s="18" t="e">
        <f>SUM(#REF!/#REF!)</f>
        <v>#REF!</v>
      </c>
      <c r="N302" s="21" t="s">
        <v>383</v>
      </c>
    </row>
    <row r="303" spans="1:14" s="21" customFormat="1" x14ac:dyDescent="0.25">
      <c r="A303" s="16" t="s">
        <v>384</v>
      </c>
      <c r="B303" s="17">
        <v>786</v>
      </c>
      <c r="C303" s="18">
        <v>1169864.06</v>
      </c>
      <c r="D303" s="17">
        <v>3642</v>
      </c>
      <c r="E303" s="18">
        <v>2640255.46</v>
      </c>
      <c r="J303" s="20">
        <f t="shared" si="8"/>
        <v>1488.3766666666668</v>
      </c>
      <c r="K303" s="19">
        <f t="shared" si="9"/>
        <v>724.94658429434378</v>
      </c>
      <c r="L303" s="20" t="e">
        <f>SUM(#REF!/#REF!)</f>
        <v>#REF!</v>
      </c>
      <c r="M303" s="18" t="e">
        <f>SUM(#REF!/#REF!)</f>
        <v>#REF!</v>
      </c>
      <c r="N303" s="21" t="s">
        <v>385</v>
      </c>
    </row>
    <row r="304" spans="1:14" s="21" customFormat="1" x14ac:dyDescent="0.25">
      <c r="A304" s="16" t="s">
        <v>386</v>
      </c>
      <c r="B304" s="17">
        <v>776</v>
      </c>
      <c r="C304" s="18">
        <v>1191330.3899999999</v>
      </c>
      <c r="D304" s="17">
        <v>3034</v>
      </c>
      <c r="E304" s="18">
        <v>2087868.26</v>
      </c>
      <c r="J304" s="20">
        <f t="shared" si="8"/>
        <v>1535.2195747422679</v>
      </c>
      <c r="K304" s="19">
        <f t="shared" si="9"/>
        <v>688.15697429136458</v>
      </c>
      <c r="L304" s="20" t="e">
        <f>SUM(#REF!/#REF!)</f>
        <v>#REF!</v>
      </c>
      <c r="M304" s="18" t="e">
        <f>SUM(#REF!/#REF!)</f>
        <v>#REF!</v>
      </c>
      <c r="N304" s="21" t="s">
        <v>386</v>
      </c>
    </row>
    <row r="305" spans="1:14" s="21" customFormat="1" x14ac:dyDescent="0.25">
      <c r="A305" s="16" t="s">
        <v>387</v>
      </c>
      <c r="B305" s="17">
        <v>562</v>
      </c>
      <c r="C305" s="18">
        <v>913690.73</v>
      </c>
      <c r="D305" s="17">
        <v>1945</v>
      </c>
      <c r="E305" s="18">
        <v>1556062.38</v>
      </c>
      <c r="J305" s="20">
        <f t="shared" si="8"/>
        <v>1625.7842170818506</v>
      </c>
      <c r="K305" s="19">
        <f t="shared" si="9"/>
        <v>800.03207197943436</v>
      </c>
      <c r="L305" s="20" t="e">
        <f>SUM(#REF!/#REF!)</f>
        <v>#REF!</v>
      </c>
      <c r="M305" s="18" t="e">
        <f>SUM(#REF!/#REF!)</f>
        <v>#REF!</v>
      </c>
      <c r="N305" s="21" t="s">
        <v>387</v>
      </c>
    </row>
    <row r="306" spans="1:14" s="21" customFormat="1" x14ac:dyDescent="0.25">
      <c r="A306" s="16" t="s">
        <v>388</v>
      </c>
      <c r="B306" s="17">
        <v>340</v>
      </c>
      <c r="C306" s="18">
        <v>607004.78</v>
      </c>
      <c r="D306" s="17">
        <v>1463</v>
      </c>
      <c r="E306" s="18">
        <v>1073153.01</v>
      </c>
      <c r="J306" s="20">
        <f t="shared" si="8"/>
        <v>1785.3081764705883</v>
      </c>
      <c r="K306" s="19">
        <f t="shared" si="9"/>
        <v>733.52905673274097</v>
      </c>
      <c r="L306" s="20" t="e">
        <f>SUM(#REF!/#REF!)</f>
        <v>#REF!</v>
      </c>
      <c r="M306" s="18" t="e">
        <f>SUM(#REF!/#REF!)</f>
        <v>#REF!</v>
      </c>
      <c r="N306" s="21" t="s">
        <v>388</v>
      </c>
    </row>
    <row r="307" spans="1:14" s="21" customFormat="1" x14ac:dyDescent="0.25">
      <c r="A307" s="16" t="s">
        <v>389</v>
      </c>
      <c r="B307" s="17">
        <v>2888</v>
      </c>
      <c r="C307" s="18">
        <v>3991867.19</v>
      </c>
      <c r="D307" s="17">
        <v>13925</v>
      </c>
      <c r="E307" s="18">
        <v>10172012.970000001</v>
      </c>
      <c r="J307" s="20">
        <f t="shared" si="8"/>
        <v>1382.225481301939</v>
      </c>
      <c r="K307" s="19">
        <f t="shared" si="9"/>
        <v>730.48567109515261</v>
      </c>
      <c r="L307" s="20" t="e">
        <f>SUM(#REF!/#REF!)</f>
        <v>#REF!</v>
      </c>
      <c r="M307" s="18" t="e">
        <f>SUM(#REF!/#REF!)</f>
        <v>#REF!</v>
      </c>
      <c r="N307" s="21" t="s">
        <v>390</v>
      </c>
    </row>
    <row r="308" spans="1:14" s="21" customFormat="1" x14ac:dyDescent="0.25">
      <c r="A308" s="16" t="s">
        <v>391</v>
      </c>
      <c r="B308" s="17">
        <v>19048</v>
      </c>
      <c r="C308" s="18">
        <v>30094509.760000002</v>
      </c>
      <c r="D308" s="17">
        <v>124441</v>
      </c>
      <c r="E308" s="18">
        <v>76707237.099999994</v>
      </c>
      <c r="J308" s="20">
        <f t="shared" si="8"/>
        <v>1579.9301637967242</v>
      </c>
      <c r="K308" s="19">
        <f t="shared" si="9"/>
        <v>616.41450245497856</v>
      </c>
      <c r="L308" s="20" t="e">
        <f>SUM(#REF!/#REF!)</f>
        <v>#REF!</v>
      </c>
      <c r="M308" s="18" t="e">
        <f>SUM(#REF!/#REF!)</f>
        <v>#REF!</v>
      </c>
      <c r="N308" s="21" t="s">
        <v>392</v>
      </c>
    </row>
    <row r="309" spans="1:14" s="21" customFormat="1" x14ac:dyDescent="0.25">
      <c r="A309" s="16" t="s">
        <v>393</v>
      </c>
      <c r="B309" s="17">
        <v>441</v>
      </c>
      <c r="C309" s="18">
        <v>537507.5</v>
      </c>
      <c r="D309" s="17">
        <v>1741</v>
      </c>
      <c r="E309" s="18">
        <v>1172855.82</v>
      </c>
      <c r="J309" s="20">
        <f t="shared" si="8"/>
        <v>1218.8378684807255</v>
      </c>
      <c r="K309" s="19">
        <f t="shared" si="9"/>
        <v>673.66790350373356</v>
      </c>
      <c r="L309" s="20" t="e">
        <f>SUM(#REF!/#REF!)</f>
        <v>#REF!</v>
      </c>
      <c r="M309" s="18" t="e">
        <f>SUM(#REF!/#REF!)</f>
        <v>#REF!</v>
      </c>
      <c r="N309" s="21" t="s">
        <v>393</v>
      </c>
    </row>
    <row r="310" spans="1:14" s="21" customFormat="1" x14ac:dyDescent="0.25">
      <c r="A310" s="16" t="s">
        <v>394</v>
      </c>
      <c r="B310" s="17">
        <v>4442</v>
      </c>
      <c r="C310" s="18">
        <v>6440550.6200000001</v>
      </c>
      <c r="D310" s="17">
        <v>23008</v>
      </c>
      <c r="E310" s="18">
        <v>18817456.609999999</v>
      </c>
      <c r="J310" s="20">
        <f t="shared" si="8"/>
        <v>1449.9213462404323</v>
      </c>
      <c r="K310" s="19">
        <f t="shared" si="9"/>
        <v>817.86581232614742</v>
      </c>
      <c r="L310" s="20" t="e">
        <f>SUM(#REF!/#REF!)</f>
        <v>#REF!</v>
      </c>
      <c r="M310" s="18" t="e">
        <f>SUM(#REF!/#REF!)</f>
        <v>#REF!</v>
      </c>
      <c r="N310" s="21" t="s">
        <v>395</v>
      </c>
    </row>
    <row r="311" spans="1:14" s="21" customFormat="1" x14ac:dyDescent="0.25">
      <c r="A311" s="16" t="s">
        <v>396</v>
      </c>
      <c r="B311" s="17">
        <v>733</v>
      </c>
      <c r="C311" s="18">
        <v>1245779.93</v>
      </c>
      <c r="D311" s="17">
        <v>3219</v>
      </c>
      <c r="E311" s="18">
        <v>2538806.67</v>
      </c>
      <c r="J311" s="20">
        <f t="shared" si="8"/>
        <v>1699.5633424283765</v>
      </c>
      <c r="K311" s="19">
        <f t="shared" si="9"/>
        <v>788.69421248835044</v>
      </c>
      <c r="L311" s="20" t="e">
        <f>SUM(#REF!/#REF!)</f>
        <v>#REF!</v>
      </c>
      <c r="M311" s="18" t="e">
        <f>SUM(#REF!/#REF!)</f>
        <v>#REF!</v>
      </c>
      <c r="N311" s="21" t="s">
        <v>396</v>
      </c>
    </row>
    <row r="312" spans="1:14" s="21" customFormat="1" x14ac:dyDescent="0.25">
      <c r="A312" s="16" t="s">
        <v>397</v>
      </c>
      <c r="B312" s="17">
        <v>336</v>
      </c>
      <c r="C312" s="18">
        <v>442281.9</v>
      </c>
      <c r="D312" s="17">
        <v>1895</v>
      </c>
      <c r="E312" s="18">
        <v>1318530.1299999999</v>
      </c>
      <c r="J312" s="20">
        <f t="shared" si="8"/>
        <v>1316.3151785714285</v>
      </c>
      <c r="K312" s="19">
        <f t="shared" si="9"/>
        <v>695.79426385224269</v>
      </c>
      <c r="L312" s="20" t="e">
        <f>SUM(#REF!/#REF!)</f>
        <v>#REF!</v>
      </c>
      <c r="M312" s="18" t="e">
        <f>SUM(#REF!/#REF!)</f>
        <v>#REF!</v>
      </c>
      <c r="N312" s="21" t="s">
        <v>397</v>
      </c>
    </row>
    <row r="313" spans="1:14" s="21" customFormat="1" x14ac:dyDescent="0.25">
      <c r="A313" s="16" t="s">
        <v>398</v>
      </c>
      <c r="B313" s="17">
        <v>1565</v>
      </c>
      <c r="C313" s="18">
        <v>2059786.04</v>
      </c>
      <c r="D313" s="17">
        <v>8710</v>
      </c>
      <c r="E313" s="18">
        <v>6459009.3399999999</v>
      </c>
      <c r="J313" s="20">
        <f t="shared" si="8"/>
        <v>1316.1572140575081</v>
      </c>
      <c r="K313" s="19">
        <f t="shared" si="9"/>
        <v>741.56249598163026</v>
      </c>
      <c r="L313" s="20" t="e">
        <f>SUM(#REF!/#REF!)</f>
        <v>#REF!</v>
      </c>
      <c r="M313" s="18" t="e">
        <f>SUM(#REF!/#REF!)</f>
        <v>#REF!</v>
      </c>
      <c r="N313" s="21" t="s">
        <v>399</v>
      </c>
    </row>
    <row r="314" spans="1:14" s="21" customFormat="1" x14ac:dyDescent="0.25">
      <c r="A314" s="16" t="s">
        <v>400</v>
      </c>
      <c r="B314" s="17">
        <v>839</v>
      </c>
      <c r="C314" s="18">
        <v>1078806.1499999999</v>
      </c>
      <c r="D314" s="17">
        <v>3263</v>
      </c>
      <c r="E314" s="18">
        <v>2624364.7799999998</v>
      </c>
      <c r="J314" s="20">
        <f t="shared" si="8"/>
        <v>1285.8237783075087</v>
      </c>
      <c r="K314" s="19">
        <f t="shared" si="9"/>
        <v>804.27973643885991</v>
      </c>
      <c r="L314" s="20" t="e">
        <f>SUM(#REF!/#REF!)</f>
        <v>#REF!</v>
      </c>
      <c r="M314" s="18" t="e">
        <f>SUM(#REF!/#REF!)</f>
        <v>#REF!</v>
      </c>
      <c r="N314" s="21" t="s">
        <v>400</v>
      </c>
    </row>
    <row r="315" spans="1:14" s="21" customFormat="1" x14ac:dyDescent="0.25">
      <c r="A315" s="16" t="s">
        <v>401</v>
      </c>
      <c r="B315" s="17">
        <v>403</v>
      </c>
      <c r="C315" s="18">
        <v>528297.47</v>
      </c>
      <c r="D315" s="17">
        <v>1751</v>
      </c>
      <c r="E315" s="18">
        <v>1242852</v>
      </c>
      <c r="J315" s="20">
        <f t="shared" si="8"/>
        <v>1310.9118362282877</v>
      </c>
      <c r="K315" s="19">
        <f t="shared" si="9"/>
        <v>709.79554540262711</v>
      </c>
      <c r="L315" s="20" t="e">
        <f>SUM(#REF!/#REF!)</f>
        <v>#REF!</v>
      </c>
      <c r="M315" s="18" t="e">
        <f>SUM(#REF!/#REF!)</f>
        <v>#REF!</v>
      </c>
      <c r="N315" s="21" t="s">
        <v>401</v>
      </c>
    </row>
    <row r="316" spans="1:14" s="21" customFormat="1" x14ac:dyDescent="0.25">
      <c r="A316" s="16" t="s">
        <v>402</v>
      </c>
      <c r="B316" s="17">
        <v>318</v>
      </c>
      <c r="C316" s="18">
        <v>481198.77</v>
      </c>
      <c r="D316" s="17">
        <v>704</v>
      </c>
      <c r="E316" s="18">
        <v>587458.42000000004</v>
      </c>
      <c r="J316" s="20">
        <f t="shared" si="8"/>
        <v>1513.2036792452832</v>
      </c>
      <c r="K316" s="19">
        <f t="shared" si="9"/>
        <v>834.45798295454551</v>
      </c>
      <c r="L316" s="20" t="e">
        <f>SUM(#REF!/#REF!)</f>
        <v>#REF!</v>
      </c>
      <c r="M316" s="18" t="e">
        <f>SUM(#REF!/#REF!)</f>
        <v>#REF!</v>
      </c>
      <c r="N316" s="21" t="s">
        <v>402</v>
      </c>
    </row>
    <row r="317" spans="1:14" s="21" customFormat="1" x14ac:dyDescent="0.25">
      <c r="A317" s="16" t="s">
        <v>403</v>
      </c>
      <c r="B317" s="17">
        <v>418</v>
      </c>
      <c r="C317" s="18">
        <v>571543.69999999995</v>
      </c>
      <c r="D317" s="17">
        <v>1957</v>
      </c>
      <c r="E317" s="18">
        <v>1691126.54</v>
      </c>
      <c r="J317" s="20">
        <f t="shared" si="8"/>
        <v>1367.3294258373205</v>
      </c>
      <c r="K317" s="19">
        <f t="shared" si="9"/>
        <v>864.14233009708744</v>
      </c>
      <c r="L317" s="20" t="e">
        <f>SUM(#REF!/#REF!)</f>
        <v>#REF!</v>
      </c>
      <c r="M317" s="18" t="e">
        <f>SUM(#REF!/#REF!)</f>
        <v>#REF!</v>
      </c>
      <c r="N317" s="21" t="s">
        <v>403</v>
      </c>
    </row>
    <row r="318" spans="1:14" s="21" customFormat="1" x14ac:dyDescent="0.25">
      <c r="A318" s="16" t="s">
        <v>404</v>
      </c>
      <c r="B318" s="17">
        <v>1342</v>
      </c>
      <c r="C318" s="18">
        <v>2395425.88</v>
      </c>
      <c r="D318" s="17">
        <v>4524</v>
      </c>
      <c r="E318" s="18">
        <v>3017424.16</v>
      </c>
      <c r="J318" s="20">
        <f t="shared" si="8"/>
        <v>1784.9671236959762</v>
      </c>
      <c r="K318" s="19">
        <f t="shared" si="9"/>
        <v>666.98146772767461</v>
      </c>
      <c r="L318" s="20" t="e">
        <f>SUM(#REF!/#REF!)</f>
        <v>#REF!</v>
      </c>
      <c r="M318" s="18" t="e">
        <f>SUM(#REF!/#REF!)</f>
        <v>#REF!</v>
      </c>
      <c r="N318" s="21" t="s">
        <v>405</v>
      </c>
    </row>
    <row r="319" spans="1:14" s="21" customFormat="1" x14ac:dyDescent="0.25">
      <c r="A319" s="16" t="s">
        <v>406</v>
      </c>
      <c r="B319" s="17">
        <v>1920</v>
      </c>
      <c r="C319" s="18">
        <v>2489406.2000000002</v>
      </c>
      <c r="D319" s="17">
        <v>10437</v>
      </c>
      <c r="E319" s="18">
        <v>7846301.96</v>
      </c>
      <c r="J319" s="20">
        <f t="shared" si="8"/>
        <v>1296.5657291666669</v>
      </c>
      <c r="K319" s="19">
        <f t="shared" si="9"/>
        <v>751.77751844399734</v>
      </c>
      <c r="L319" s="20" t="e">
        <f>SUM(#REF!/#REF!)</f>
        <v>#REF!</v>
      </c>
      <c r="M319" s="18" t="e">
        <f>SUM(#REF!/#REF!)</f>
        <v>#REF!</v>
      </c>
      <c r="N319" s="21" t="s">
        <v>407</v>
      </c>
    </row>
    <row r="320" spans="1:14" s="21" customFormat="1" x14ac:dyDescent="0.25">
      <c r="A320" s="16" t="s">
        <v>408</v>
      </c>
      <c r="B320" s="17">
        <v>507</v>
      </c>
      <c r="C320" s="18">
        <v>698118.27</v>
      </c>
      <c r="D320" s="17">
        <v>2056</v>
      </c>
      <c r="E320" s="18">
        <v>1301213.1100000001</v>
      </c>
      <c r="J320" s="20">
        <f t="shared" si="8"/>
        <v>1376.9591124260355</v>
      </c>
      <c r="K320" s="19">
        <f t="shared" si="9"/>
        <v>632.88575389105063</v>
      </c>
      <c r="L320" s="20" t="e">
        <f>SUM(#REF!/#REF!)</f>
        <v>#REF!</v>
      </c>
      <c r="M320" s="18" t="e">
        <f>SUM(#REF!/#REF!)</f>
        <v>#REF!</v>
      </c>
      <c r="N320" s="21" t="s">
        <v>408</v>
      </c>
    </row>
    <row r="321" spans="1:14" s="21" customFormat="1" x14ac:dyDescent="0.25">
      <c r="A321" s="16" t="s">
        <v>409</v>
      </c>
      <c r="B321" s="17">
        <v>6918</v>
      </c>
      <c r="C321" s="18">
        <v>9784701.0899999999</v>
      </c>
      <c r="D321" s="17">
        <v>39848</v>
      </c>
      <c r="E321" s="18">
        <v>24622879.780000001</v>
      </c>
      <c r="J321" s="20">
        <f t="shared" si="8"/>
        <v>1414.382927146574</v>
      </c>
      <c r="K321" s="19">
        <f t="shared" si="9"/>
        <v>617.9200908452118</v>
      </c>
      <c r="L321" s="20" t="e">
        <f>SUM(#REF!/#REF!)</f>
        <v>#REF!</v>
      </c>
      <c r="M321" s="18" t="e">
        <f>SUM(#REF!/#REF!)</f>
        <v>#REF!</v>
      </c>
      <c r="N321" s="21" t="s">
        <v>410</v>
      </c>
    </row>
    <row r="322" spans="1:14" s="21" customFormat="1" x14ac:dyDescent="0.25">
      <c r="A322" s="16" t="s">
        <v>411</v>
      </c>
      <c r="B322" s="17">
        <v>2123</v>
      </c>
      <c r="C322" s="18">
        <v>2420060.1800000002</v>
      </c>
      <c r="D322" s="17">
        <v>13983</v>
      </c>
      <c r="E322" s="18">
        <v>9770225.4199999999</v>
      </c>
      <c r="J322" s="20">
        <f t="shared" si="8"/>
        <v>1139.9247197362224</v>
      </c>
      <c r="K322" s="19">
        <f t="shared" si="9"/>
        <v>698.72169205463774</v>
      </c>
      <c r="L322" s="20" t="e">
        <f>SUM(#REF!/#REF!)</f>
        <v>#REF!</v>
      </c>
      <c r="M322" s="18" t="e">
        <f>SUM(#REF!/#REF!)</f>
        <v>#REF!</v>
      </c>
      <c r="N322" s="21" t="s">
        <v>411</v>
      </c>
    </row>
    <row r="323" spans="1:14" s="21" customFormat="1" x14ac:dyDescent="0.25">
      <c r="A323" s="16" t="s">
        <v>412</v>
      </c>
      <c r="B323" s="17">
        <v>348</v>
      </c>
      <c r="C323" s="18">
        <v>397994.32</v>
      </c>
      <c r="D323" s="17">
        <v>1525</v>
      </c>
      <c r="E323" s="18">
        <v>948801.53</v>
      </c>
      <c r="J323" s="20">
        <f t="shared" si="8"/>
        <v>1143.6618390804597</v>
      </c>
      <c r="K323" s="19">
        <f t="shared" si="9"/>
        <v>622.16493770491809</v>
      </c>
      <c r="L323" s="20" t="e">
        <f>SUM(#REF!/#REF!)</f>
        <v>#REF!</v>
      </c>
      <c r="M323" s="18" t="e">
        <f>SUM(#REF!/#REF!)</f>
        <v>#REF!</v>
      </c>
      <c r="N323" s="21" t="s">
        <v>412</v>
      </c>
    </row>
    <row r="324" spans="1:14" s="21" customFormat="1" x14ac:dyDescent="0.25">
      <c r="A324" s="16" t="s">
        <v>413</v>
      </c>
      <c r="B324" s="17">
        <v>24256</v>
      </c>
      <c r="C324" s="18">
        <v>31634713.890000001</v>
      </c>
      <c r="D324" s="17">
        <v>131435</v>
      </c>
      <c r="E324" s="18">
        <v>86382814.790000007</v>
      </c>
      <c r="J324" s="20">
        <f t="shared" si="8"/>
        <v>1304.2015950692612</v>
      </c>
      <c r="K324" s="19">
        <f t="shared" si="9"/>
        <v>657.22840027389975</v>
      </c>
      <c r="L324" s="20" t="e">
        <f>SUM(#REF!/#REF!)</f>
        <v>#REF!</v>
      </c>
      <c r="M324" s="18" t="e">
        <f>SUM(#REF!/#REF!)</f>
        <v>#REF!</v>
      </c>
      <c r="N324" s="21" t="s">
        <v>414</v>
      </c>
    </row>
    <row r="325" spans="1:14" s="21" customFormat="1" x14ac:dyDescent="0.25">
      <c r="A325" s="16" t="s">
        <v>415</v>
      </c>
      <c r="B325" s="17">
        <v>2516</v>
      </c>
      <c r="C325" s="18">
        <v>2589901.9</v>
      </c>
      <c r="D325" s="17">
        <v>14714</v>
      </c>
      <c r="E325" s="18">
        <v>8046700.4900000002</v>
      </c>
      <c r="J325" s="20">
        <f t="shared" si="8"/>
        <v>1029.372774244833</v>
      </c>
      <c r="K325" s="19">
        <f t="shared" si="9"/>
        <v>546.87375900502923</v>
      </c>
      <c r="L325" s="20" t="e">
        <f>SUM(#REF!/#REF!)</f>
        <v>#REF!</v>
      </c>
      <c r="M325" s="18" t="e">
        <f>SUM(#REF!/#REF!)</f>
        <v>#REF!</v>
      </c>
      <c r="N325" s="21" t="s">
        <v>415</v>
      </c>
    </row>
    <row r="326" spans="1:14" s="21" customFormat="1" x14ac:dyDescent="0.25">
      <c r="A326" s="16" t="s">
        <v>416</v>
      </c>
      <c r="B326" s="17">
        <v>382</v>
      </c>
      <c r="C326" s="18">
        <v>718380.34</v>
      </c>
      <c r="D326" s="17">
        <v>1442</v>
      </c>
      <c r="E326" s="18">
        <v>1186011.56</v>
      </c>
      <c r="J326" s="20">
        <f t="shared" si="8"/>
        <v>1880.5768062827224</v>
      </c>
      <c r="K326" s="19">
        <f t="shared" si="9"/>
        <v>822.47680998613043</v>
      </c>
      <c r="L326" s="20" t="e">
        <f>SUM(#REF!/#REF!)</f>
        <v>#REF!</v>
      </c>
      <c r="M326" s="18" t="e">
        <f>SUM(#REF!/#REF!)</f>
        <v>#REF!</v>
      </c>
      <c r="N326" s="21" t="s">
        <v>416</v>
      </c>
    </row>
    <row r="327" spans="1:14" s="21" customFormat="1" x14ac:dyDescent="0.25">
      <c r="A327" s="16" t="s">
        <v>417</v>
      </c>
      <c r="B327" s="17">
        <v>368</v>
      </c>
      <c r="C327" s="18">
        <v>464009.98</v>
      </c>
      <c r="D327" s="17">
        <v>1443</v>
      </c>
      <c r="E327" s="18">
        <v>954218.33</v>
      </c>
      <c r="J327" s="20">
        <f t="shared" si="8"/>
        <v>1260.8966847826086</v>
      </c>
      <c r="K327" s="19">
        <f t="shared" si="9"/>
        <v>661.27396396396398</v>
      </c>
      <c r="L327" s="20" t="e">
        <f>SUM(#REF!/#REF!)</f>
        <v>#REF!</v>
      </c>
      <c r="M327" s="18" t="e">
        <f>SUM(#REF!/#REF!)</f>
        <v>#REF!</v>
      </c>
      <c r="N327" s="21" t="s">
        <v>417</v>
      </c>
    </row>
    <row r="328" spans="1:14" s="21" customFormat="1" x14ac:dyDescent="0.25">
      <c r="A328" s="16" t="s">
        <v>418</v>
      </c>
      <c r="B328" s="17">
        <v>561</v>
      </c>
      <c r="C328" s="18">
        <v>816983.9</v>
      </c>
      <c r="D328" s="17">
        <v>2446</v>
      </c>
      <c r="E328" s="18">
        <v>2102057.83</v>
      </c>
      <c r="J328" s="20">
        <f t="shared" si="8"/>
        <v>1456.2992869875222</v>
      </c>
      <c r="K328" s="19">
        <f t="shared" si="9"/>
        <v>859.38586672117742</v>
      </c>
      <c r="L328" s="20" t="e">
        <f>SUM(#REF!/#REF!)</f>
        <v>#REF!</v>
      </c>
      <c r="M328" s="18" t="e">
        <f>SUM(#REF!/#REF!)</f>
        <v>#REF!</v>
      </c>
      <c r="N328" s="21" t="s">
        <v>418</v>
      </c>
    </row>
    <row r="329" spans="1:14" s="21" customFormat="1" x14ac:dyDescent="0.25">
      <c r="A329" s="16" t="s">
        <v>419</v>
      </c>
      <c r="B329" s="17">
        <v>561</v>
      </c>
      <c r="C329" s="18">
        <v>826738.5</v>
      </c>
      <c r="D329" s="17">
        <v>2065</v>
      </c>
      <c r="E329" s="18">
        <v>1599966.96</v>
      </c>
      <c r="J329" s="20">
        <f t="shared" si="8"/>
        <v>1473.6871657754011</v>
      </c>
      <c r="K329" s="19">
        <f t="shared" si="9"/>
        <v>774.80240193704594</v>
      </c>
      <c r="L329" s="20" t="e">
        <f>SUM(#REF!/#REF!)</f>
        <v>#REF!</v>
      </c>
      <c r="M329" s="18" t="e">
        <f>SUM(#REF!/#REF!)</f>
        <v>#REF!</v>
      </c>
      <c r="N329" s="21" t="s">
        <v>420</v>
      </c>
    </row>
    <row r="330" spans="1:14" s="21" customFormat="1" x14ac:dyDescent="0.25">
      <c r="A330" s="16" t="s">
        <v>421</v>
      </c>
      <c r="B330" s="17">
        <v>583</v>
      </c>
      <c r="C330" s="18">
        <v>1042465.66</v>
      </c>
      <c r="D330" s="17">
        <v>2343</v>
      </c>
      <c r="E330" s="18">
        <v>1758849.9</v>
      </c>
      <c r="J330" s="20">
        <f t="shared" si="8"/>
        <v>1788.1057632933105</v>
      </c>
      <c r="K330" s="19">
        <f t="shared" si="9"/>
        <v>750.68284250960301</v>
      </c>
      <c r="L330" s="20" t="e">
        <f>SUM(#REF!/#REF!)</f>
        <v>#REF!</v>
      </c>
      <c r="M330" s="18" t="e">
        <f>SUM(#REF!/#REF!)</f>
        <v>#REF!</v>
      </c>
      <c r="N330" s="21" t="s">
        <v>421</v>
      </c>
    </row>
    <row r="331" spans="1:14" s="21" customFormat="1" x14ac:dyDescent="0.25">
      <c r="A331" s="16" t="s">
        <v>422</v>
      </c>
      <c r="B331" s="17">
        <v>410</v>
      </c>
      <c r="C331" s="18">
        <v>596853.59</v>
      </c>
      <c r="D331" s="17">
        <v>1766</v>
      </c>
      <c r="E331" s="18">
        <v>1308009.8799999999</v>
      </c>
      <c r="J331" s="20">
        <f t="shared" ref="J331:J346" si="10">SUM(C331/B331)</f>
        <v>1455.7404634146342</v>
      </c>
      <c r="K331" s="19">
        <f t="shared" ref="K331:K346" si="11">SUM(E331/D331)</f>
        <v>740.66244620611542</v>
      </c>
      <c r="L331" s="20" t="e">
        <f>SUM(#REF!/#REF!)</f>
        <v>#REF!</v>
      </c>
      <c r="M331" s="18" t="e">
        <f>SUM(#REF!/#REF!)</f>
        <v>#REF!</v>
      </c>
      <c r="N331" s="21" t="s">
        <v>422</v>
      </c>
    </row>
    <row r="332" spans="1:14" s="21" customFormat="1" x14ac:dyDescent="0.25">
      <c r="A332" s="16" t="s">
        <v>423</v>
      </c>
      <c r="B332" s="17">
        <v>3720</v>
      </c>
      <c r="C332" s="18">
        <v>5759511.7800000003</v>
      </c>
      <c r="D332" s="17">
        <v>17069</v>
      </c>
      <c r="E332" s="18">
        <v>14424088.310000001</v>
      </c>
      <c r="J332" s="20">
        <f t="shared" si="10"/>
        <v>1548.2558548387096</v>
      </c>
      <c r="K332" s="19">
        <f t="shared" si="11"/>
        <v>845.04589079618029</v>
      </c>
      <c r="L332" s="20" t="e">
        <f>SUM(#REF!/#REF!)</f>
        <v>#REF!</v>
      </c>
      <c r="M332" s="18" t="e">
        <f>SUM(#REF!/#REF!)</f>
        <v>#REF!</v>
      </c>
      <c r="N332" s="21" t="s">
        <v>424</v>
      </c>
    </row>
    <row r="333" spans="1:14" s="21" customFormat="1" x14ac:dyDescent="0.25">
      <c r="A333" s="16" t="s">
        <v>425</v>
      </c>
      <c r="B333" s="17">
        <v>980</v>
      </c>
      <c r="C333" s="18">
        <v>987709.39</v>
      </c>
      <c r="D333" s="17">
        <v>4498</v>
      </c>
      <c r="E333" s="18">
        <v>2947155.65</v>
      </c>
      <c r="J333" s="20">
        <f t="shared" si="10"/>
        <v>1007.866724489796</v>
      </c>
      <c r="K333" s="19">
        <f t="shared" si="11"/>
        <v>655.21468430413518</v>
      </c>
      <c r="L333" s="20" t="e">
        <f>SUM(#REF!/#REF!)</f>
        <v>#REF!</v>
      </c>
      <c r="M333" s="18" t="e">
        <f>SUM(#REF!/#REF!)</f>
        <v>#REF!</v>
      </c>
      <c r="N333" s="21" t="s">
        <v>425</v>
      </c>
    </row>
    <row r="334" spans="1:14" s="21" customFormat="1" x14ac:dyDescent="0.25">
      <c r="A334" s="16" t="s">
        <v>426</v>
      </c>
      <c r="B334" s="17">
        <v>482</v>
      </c>
      <c r="C334" s="18">
        <v>489671.86</v>
      </c>
      <c r="D334" s="17">
        <v>1900</v>
      </c>
      <c r="E334" s="18">
        <v>1348603.2</v>
      </c>
      <c r="J334" s="20">
        <f t="shared" si="10"/>
        <v>1015.9167219917013</v>
      </c>
      <c r="K334" s="19">
        <f t="shared" si="11"/>
        <v>709.79115789473678</v>
      </c>
      <c r="L334" s="20" t="e">
        <f>SUM(#REF!/#REF!)</f>
        <v>#REF!</v>
      </c>
      <c r="M334" s="18" t="e">
        <f>SUM(#REF!/#REF!)</f>
        <v>#REF!</v>
      </c>
      <c r="N334" s="21" t="s">
        <v>426</v>
      </c>
    </row>
    <row r="335" spans="1:14" s="21" customFormat="1" x14ac:dyDescent="0.25">
      <c r="A335" s="16" t="s">
        <v>427</v>
      </c>
      <c r="B335" s="17">
        <v>467</v>
      </c>
      <c r="C335" s="18">
        <v>616056.56999999995</v>
      </c>
      <c r="D335" s="17">
        <v>2169</v>
      </c>
      <c r="E335" s="18">
        <v>1520260.07</v>
      </c>
      <c r="J335" s="20">
        <f t="shared" si="10"/>
        <v>1319.1789507494645</v>
      </c>
      <c r="K335" s="19">
        <f t="shared" si="11"/>
        <v>700.90367450437998</v>
      </c>
      <c r="L335" s="20" t="e">
        <f>SUM(#REF!/#REF!)</f>
        <v>#REF!</v>
      </c>
      <c r="M335" s="18" t="e">
        <f>SUM(#REF!/#REF!)</f>
        <v>#REF!</v>
      </c>
      <c r="N335" s="21" t="s">
        <v>427</v>
      </c>
    </row>
    <row r="336" spans="1:14" s="21" customFormat="1" x14ac:dyDescent="0.25">
      <c r="A336" s="16" t="s">
        <v>428</v>
      </c>
      <c r="B336" s="17">
        <v>1014</v>
      </c>
      <c r="C336" s="18">
        <v>1109704.6100000001</v>
      </c>
      <c r="D336" s="17">
        <v>4780</v>
      </c>
      <c r="E336" s="18">
        <v>3181770.74</v>
      </c>
      <c r="J336" s="20">
        <f t="shared" si="10"/>
        <v>1094.3832445759369</v>
      </c>
      <c r="K336" s="19">
        <f t="shared" si="11"/>
        <v>665.64241422594148</v>
      </c>
      <c r="L336" s="20" t="e">
        <f>SUM(#REF!/#REF!)</f>
        <v>#REF!</v>
      </c>
      <c r="M336" s="18" t="e">
        <f>SUM(#REF!/#REF!)</f>
        <v>#REF!</v>
      </c>
      <c r="N336" s="21" t="s">
        <v>429</v>
      </c>
    </row>
    <row r="337" spans="1:14" s="21" customFormat="1" x14ac:dyDescent="0.25">
      <c r="A337" s="16" t="s">
        <v>430</v>
      </c>
      <c r="B337" s="17">
        <v>77</v>
      </c>
      <c r="C337" s="18">
        <v>77520.77</v>
      </c>
      <c r="D337" s="17">
        <v>273</v>
      </c>
      <c r="E337" s="18">
        <v>242596.27</v>
      </c>
      <c r="J337" s="20">
        <f t="shared" si="10"/>
        <v>1006.7632467532468</v>
      </c>
      <c r="K337" s="19">
        <f t="shared" si="11"/>
        <v>888.63102564102564</v>
      </c>
      <c r="L337" s="20" t="e">
        <f>SUM(#REF!/#REF!)</f>
        <v>#REF!</v>
      </c>
      <c r="M337" s="18" t="e">
        <f>SUM(#REF!/#REF!)</f>
        <v>#REF!</v>
      </c>
      <c r="N337" s="21" t="s">
        <v>430</v>
      </c>
    </row>
    <row r="338" spans="1:14" s="21" customFormat="1" x14ac:dyDescent="0.25">
      <c r="A338" s="16" t="s">
        <v>431</v>
      </c>
      <c r="B338" s="17">
        <v>586</v>
      </c>
      <c r="C338" s="18">
        <v>669310.15</v>
      </c>
      <c r="D338" s="17">
        <v>2877</v>
      </c>
      <c r="E338" s="18">
        <v>2304379.41</v>
      </c>
      <c r="J338" s="20">
        <f t="shared" si="10"/>
        <v>1142.1674914675768</v>
      </c>
      <c r="K338" s="19">
        <f t="shared" si="11"/>
        <v>800.96607924921796</v>
      </c>
      <c r="L338" s="20" t="e">
        <f>SUM(#REF!/#REF!)</f>
        <v>#REF!</v>
      </c>
      <c r="M338" s="18" t="e">
        <f>SUM(#REF!/#REF!)</f>
        <v>#REF!</v>
      </c>
      <c r="N338" s="21" t="s">
        <v>432</v>
      </c>
    </row>
    <row r="339" spans="1:14" s="21" customFormat="1" x14ac:dyDescent="0.25">
      <c r="A339" s="16" t="s">
        <v>433</v>
      </c>
      <c r="B339" s="17">
        <v>1198</v>
      </c>
      <c r="C339" s="18">
        <v>1995220.63</v>
      </c>
      <c r="D339" s="17">
        <v>4135</v>
      </c>
      <c r="E339" s="18">
        <v>3167794.35</v>
      </c>
      <c r="J339" s="20">
        <f t="shared" si="10"/>
        <v>1665.4596243739566</v>
      </c>
      <c r="K339" s="19">
        <f t="shared" si="11"/>
        <v>766.09295042321651</v>
      </c>
      <c r="L339" s="20" t="e">
        <f>SUM(#REF!/#REF!)</f>
        <v>#REF!</v>
      </c>
      <c r="M339" s="18" t="e">
        <f>SUM(#REF!/#REF!)</f>
        <v>#REF!</v>
      </c>
      <c r="N339" s="21" t="s">
        <v>434</v>
      </c>
    </row>
    <row r="340" spans="1:14" s="21" customFormat="1" x14ac:dyDescent="0.25">
      <c r="A340" s="16" t="s">
        <v>435</v>
      </c>
      <c r="B340" s="17">
        <v>242</v>
      </c>
      <c r="C340" s="18">
        <v>252322.19</v>
      </c>
      <c r="D340" s="17">
        <v>1228</v>
      </c>
      <c r="E340" s="18">
        <v>1017926.05</v>
      </c>
      <c r="J340" s="20">
        <f t="shared" si="10"/>
        <v>1042.6536776859505</v>
      </c>
      <c r="K340" s="19">
        <f t="shared" si="11"/>
        <v>828.93000814332254</v>
      </c>
      <c r="L340" s="20" t="e">
        <f>SUM(#REF!/#REF!)</f>
        <v>#REF!</v>
      </c>
      <c r="M340" s="18" t="e">
        <f>SUM(#REF!/#REF!)</f>
        <v>#REF!</v>
      </c>
      <c r="N340" s="21" t="s">
        <v>435</v>
      </c>
    </row>
    <row r="341" spans="1:14" s="21" customFormat="1" x14ac:dyDescent="0.25">
      <c r="A341" s="16" t="s">
        <v>436</v>
      </c>
      <c r="B341" s="17">
        <v>739</v>
      </c>
      <c r="C341" s="18">
        <v>889264.34</v>
      </c>
      <c r="D341" s="17">
        <v>2911</v>
      </c>
      <c r="E341" s="18">
        <v>2105961.63</v>
      </c>
      <c r="J341" s="20">
        <f t="shared" si="10"/>
        <v>1203.334695534506</v>
      </c>
      <c r="K341" s="19">
        <f t="shared" si="11"/>
        <v>723.44954654757817</v>
      </c>
      <c r="L341" s="20" t="e">
        <f>SUM(#REF!/#REF!)</f>
        <v>#REF!</v>
      </c>
      <c r="M341" s="18" t="e">
        <f>SUM(#REF!/#REF!)</f>
        <v>#REF!</v>
      </c>
      <c r="N341" s="21" t="s">
        <v>437</v>
      </c>
    </row>
    <row r="342" spans="1:14" s="21" customFormat="1" x14ac:dyDescent="0.25">
      <c r="A342" s="16" t="s">
        <v>438</v>
      </c>
      <c r="B342" s="17">
        <v>1772</v>
      </c>
      <c r="C342" s="18">
        <v>2107546.4900000002</v>
      </c>
      <c r="D342" s="17">
        <v>8528</v>
      </c>
      <c r="E342" s="18">
        <v>5682140.4000000004</v>
      </c>
      <c r="J342" s="20">
        <f t="shared" si="10"/>
        <v>1189.3603216704291</v>
      </c>
      <c r="K342" s="19">
        <f t="shared" si="11"/>
        <v>666.29226078799252</v>
      </c>
      <c r="L342" s="20" t="e">
        <f>SUM(#REF!/#REF!)</f>
        <v>#REF!</v>
      </c>
      <c r="M342" s="18" t="e">
        <f>SUM(#REF!/#REF!)</f>
        <v>#REF!</v>
      </c>
      <c r="N342" s="21" t="s">
        <v>438</v>
      </c>
    </row>
    <row r="343" spans="1:14" s="21" customFormat="1" x14ac:dyDescent="0.25">
      <c r="A343" s="16" t="s">
        <v>439</v>
      </c>
      <c r="B343" s="17">
        <v>3501</v>
      </c>
      <c r="C343" s="18">
        <v>5846946.5499999998</v>
      </c>
      <c r="D343" s="17">
        <v>18396</v>
      </c>
      <c r="E343" s="18">
        <v>13727264.029999999</v>
      </c>
      <c r="J343" s="20">
        <f t="shared" si="10"/>
        <v>1670.0789917166524</v>
      </c>
      <c r="K343" s="19">
        <f t="shared" si="11"/>
        <v>746.20917753859533</v>
      </c>
      <c r="L343" s="20" t="e">
        <f>SUM(#REF!/#REF!)</f>
        <v>#REF!</v>
      </c>
      <c r="M343" s="18" t="e">
        <f>SUM(#REF!/#REF!)</f>
        <v>#REF!</v>
      </c>
      <c r="N343" s="21" t="s">
        <v>439</v>
      </c>
    </row>
    <row r="344" spans="1:14" s="21" customFormat="1" x14ac:dyDescent="0.25">
      <c r="A344" s="16" t="s">
        <v>440</v>
      </c>
      <c r="B344" s="17">
        <v>467</v>
      </c>
      <c r="C344" s="18">
        <v>742057.27</v>
      </c>
      <c r="D344" s="17">
        <v>1489</v>
      </c>
      <c r="E344" s="18">
        <v>1205777.07</v>
      </c>
      <c r="J344" s="20">
        <f t="shared" si="10"/>
        <v>1588.9877301927195</v>
      </c>
      <c r="K344" s="19">
        <f t="shared" si="11"/>
        <v>809.78983881799866</v>
      </c>
      <c r="L344" s="20" t="e">
        <f>SUM(#REF!/#REF!)</f>
        <v>#REF!</v>
      </c>
      <c r="M344" s="18" t="e">
        <f>SUM(#REF!/#REF!)</f>
        <v>#REF!</v>
      </c>
      <c r="N344" s="21" t="s">
        <v>440</v>
      </c>
    </row>
    <row r="345" spans="1:14" s="21" customFormat="1" x14ac:dyDescent="0.25">
      <c r="A345" s="16" t="s">
        <v>441</v>
      </c>
      <c r="B345" s="17">
        <v>786</v>
      </c>
      <c r="C345" s="18">
        <v>1047825.88</v>
      </c>
      <c r="D345" s="17">
        <v>4109</v>
      </c>
      <c r="E345" s="18">
        <v>2756770.88</v>
      </c>
      <c r="J345" s="20">
        <f t="shared" si="10"/>
        <v>1333.111806615776</v>
      </c>
      <c r="K345" s="19">
        <f t="shared" si="11"/>
        <v>670.91041129228518</v>
      </c>
      <c r="L345" s="20" t="e">
        <f>SUM(#REF!/#REF!)</f>
        <v>#REF!</v>
      </c>
      <c r="M345" s="18" t="e">
        <f>SUM(#REF!/#REF!)</f>
        <v>#REF!</v>
      </c>
      <c r="N345" s="21" t="s">
        <v>442</v>
      </c>
    </row>
    <row r="346" spans="1:14" s="21" customFormat="1" x14ac:dyDescent="0.25">
      <c r="A346" s="23" t="s">
        <v>443</v>
      </c>
      <c r="B346" s="24">
        <v>2391</v>
      </c>
      <c r="C346" s="25">
        <v>2236753.02</v>
      </c>
      <c r="D346" s="24">
        <v>12577</v>
      </c>
      <c r="E346" s="25">
        <v>8591192.3200000003</v>
      </c>
      <c r="J346" s="27">
        <f t="shared" si="10"/>
        <v>935.48850690087829</v>
      </c>
      <c r="K346" s="26">
        <f t="shared" si="11"/>
        <v>683.08756619225574</v>
      </c>
      <c r="L346" s="27" t="e">
        <f>SUM(#REF!/#REF!)</f>
        <v>#REF!</v>
      </c>
      <c r="M346" s="25" t="e">
        <f>SUM(#REF!/#REF!)</f>
        <v>#REF!</v>
      </c>
      <c r="N346" s="21" t="s">
        <v>443</v>
      </c>
    </row>
    <row r="347" spans="1:14" s="21" customFormat="1" x14ac:dyDescent="0.25">
      <c r="A347" s="16" t="s">
        <v>444</v>
      </c>
      <c r="B347" s="17">
        <v>674846</v>
      </c>
      <c r="C347" s="19">
        <v>996618827.45999956</v>
      </c>
      <c r="D347" s="17">
        <v>3450174</v>
      </c>
      <c r="E347" s="18">
        <v>2374433059.519999</v>
      </c>
      <c r="J347" s="20">
        <f>SUM(C347/B347)</f>
        <v>1476.8092682775027</v>
      </c>
      <c r="K347" s="19">
        <f>SUM(E347/D347)</f>
        <v>688.20675696935837</v>
      </c>
      <c r="L347" s="20" t="e">
        <f>SUM(#REF!/#REF!)</f>
        <v>#REF!</v>
      </c>
      <c r="M347" s="18" t="e">
        <f>SUM(#REF!/#REF!)</f>
        <v>#REF!</v>
      </c>
    </row>
    <row r="348" spans="1:14" s="21" customFormat="1" x14ac:dyDescent="0.25">
      <c r="A348" s="28"/>
      <c r="B348" s="29"/>
      <c r="C348" s="30"/>
      <c r="D348" s="29"/>
      <c r="E348" s="30"/>
      <c r="J348" s="30"/>
      <c r="K348" s="30"/>
      <c r="L348" s="30"/>
      <c r="M348" s="30"/>
    </row>
    <row r="349" spans="1:14" s="21" customFormat="1" x14ac:dyDescent="0.25">
      <c r="A349" s="28"/>
      <c r="B349" s="29"/>
      <c r="C349" s="30"/>
      <c r="D349" s="29"/>
      <c r="E349" s="30"/>
      <c r="J349" s="30"/>
      <c r="K349" s="30"/>
      <c r="L349" s="30"/>
      <c r="M349" s="30"/>
    </row>
    <row r="350" spans="1:14" s="21" customFormat="1" x14ac:dyDescent="0.25">
      <c r="A350" s="28"/>
      <c r="B350" s="29"/>
      <c r="C350" s="30"/>
      <c r="D350" s="29"/>
      <c r="E350" s="30"/>
      <c r="J350" s="30"/>
      <c r="K350" s="30"/>
      <c r="L350" s="30"/>
      <c r="M350" s="30"/>
    </row>
    <row r="351" spans="1:14" s="21" customFormat="1" x14ac:dyDescent="0.25">
      <c r="A351" s="28"/>
      <c r="B351" s="29"/>
      <c r="C351" s="30"/>
      <c r="D351" s="29"/>
      <c r="E351" s="30"/>
      <c r="J351" s="30"/>
      <c r="K351" s="30"/>
      <c r="L351" s="30"/>
      <c r="M351" s="30"/>
    </row>
    <row r="352" spans="1:14" s="21" customFormat="1" x14ac:dyDescent="0.25">
      <c r="A352" s="28"/>
      <c r="B352" s="29"/>
      <c r="C352" s="30"/>
      <c r="D352" s="29"/>
      <c r="E352" s="30"/>
      <c r="J352" s="30"/>
      <c r="K352" s="30"/>
      <c r="L352" s="30"/>
      <c r="M352" s="30"/>
    </row>
    <row r="353" spans="1:13" s="21" customFormat="1" x14ac:dyDescent="0.25">
      <c r="A353" s="28"/>
      <c r="B353" s="29"/>
      <c r="C353" s="30"/>
      <c r="D353" s="29"/>
      <c r="E353" s="30"/>
      <c r="J353" s="30"/>
      <c r="K353" s="30"/>
      <c r="L353" s="30"/>
      <c r="M353" s="30"/>
    </row>
    <row r="354" spans="1:13" s="21" customFormat="1" x14ac:dyDescent="0.25">
      <c r="A354" s="28"/>
      <c r="B354" s="29"/>
      <c r="C354" s="30"/>
      <c r="D354" s="29"/>
      <c r="E354" s="30"/>
      <c r="J354" s="30"/>
      <c r="K354" s="30"/>
      <c r="L354" s="30"/>
      <c r="M354" s="30"/>
    </row>
    <row r="355" spans="1:13" s="21" customFormat="1" x14ac:dyDescent="0.25">
      <c r="A355" s="28"/>
      <c r="B355" s="29"/>
      <c r="C355" s="30"/>
      <c r="D355" s="29"/>
      <c r="E355" s="30"/>
      <c r="J355" s="30"/>
      <c r="K355" s="30"/>
      <c r="L355" s="30"/>
      <c r="M355" s="30"/>
    </row>
    <row r="356" spans="1:13" s="21" customFormat="1" x14ac:dyDescent="0.25">
      <c r="A356" s="28"/>
      <c r="B356" s="29"/>
      <c r="C356" s="30"/>
      <c r="D356" s="29"/>
      <c r="E356" s="30"/>
      <c r="J356" s="30"/>
      <c r="K356" s="30"/>
      <c r="L356" s="30"/>
      <c r="M356" s="30"/>
    </row>
    <row r="357" spans="1:13" s="21" customFormat="1" x14ac:dyDescent="0.25">
      <c r="A357" s="28"/>
      <c r="B357" s="29"/>
      <c r="C357" s="30"/>
      <c r="D357" s="29"/>
      <c r="E357" s="30"/>
      <c r="J357" s="30"/>
      <c r="K357" s="30"/>
      <c r="L357" s="30"/>
      <c r="M357" s="30"/>
    </row>
    <row r="358" spans="1:13" s="21" customFormat="1" x14ac:dyDescent="0.25">
      <c r="A358" s="28"/>
      <c r="B358" s="29"/>
      <c r="C358" s="30"/>
      <c r="D358" s="29"/>
      <c r="E358" s="30"/>
      <c r="J358" s="30"/>
      <c r="K358" s="30"/>
      <c r="L358" s="30"/>
      <c r="M358" s="30"/>
    </row>
    <row r="359" spans="1:13" s="21" customFormat="1" x14ac:dyDescent="0.25">
      <c r="A359" s="28"/>
      <c r="B359" s="29"/>
      <c r="C359" s="30"/>
      <c r="D359" s="29"/>
      <c r="E359" s="30"/>
      <c r="J359" s="30"/>
      <c r="K359" s="30"/>
      <c r="L359" s="30"/>
      <c r="M359" s="30"/>
    </row>
    <row r="360" spans="1:13" s="21" customFormat="1" x14ac:dyDescent="0.25">
      <c r="A360" s="28"/>
      <c r="B360" s="29"/>
      <c r="C360" s="30"/>
      <c r="D360" s="29"/>
      <c r="E360" s="30"/>
      <c r="J360" s="30"/>
      <c r="K360" s="30"/>
      <c r="L360" s="30"/>
      <c r="M360" s="30"/>
    </row>
    <row r="361" spans="1:13" s="21" customFormat="1" x14ac:dyDescent="0.25">
      <c r="A361" s="28"/>
      <c r="B361" s="29"/>
      <c r="C361" s="30"/>
      <c r="D361" s="29"/>
      <c r="E361" s="30"/>
      <c r="J361" s="30"/>
      <c r="K361" s="30"/>
      <c r="L361" s="30"/>
      <c r="M361" s="30"/>
    </row>
    <row r="362" spans="1:13" s="21" customFormat="1" x14ac:dyDescent="0.25">
      <c r="A362" s="28"/>
      <c r="B362" s="29"/>
      <c r="C362" s="30"/>
      <c r="D362" s="29"/>
      <c r="E362" s="30"/>
      <c r="J362" s="30"/>
      <c r="K362" s="30"/>
      <c r="L362" s="30"/>
      <c r="M362" s="30"/>
    </row>
    <row r="363" spans="1:13" s="21" customFormat="1" x14ac:dyDescent="0.25">
      <c r="A363" s="28"/>
      <c r="B363" s="29"/>
      <c r="C363" s="30"/>
      <c r="D363" s="29"/>
      <c r="E363" s="30"/>
      <c r="J363" s="30"/>
      <c r="K363" s="30"/>
      <c r="L363" s="30"/>
      <c r="M363" s="30"/>
    </row>
    <row r="364" spans="1:13" s="21" customFormat="1" x14ac:dyDescent="0.25">
      <c r="A364" s="28"/>
      <c r="B364" s="29"/>
      <c r="C364" s="30"/>
      <c r="D364" s="29"/>
      <c r="E364" s="30"/>
      <c r="J364" s="30"/>
      <c r="K364" s="30"/>
      <c r="L364" s="30"/>
      <c r="M364" s="30"/>
    </row>
    <row r="365" spans="1:13" s="21" customFormat="1" x14ac:dyDescent="0.25">
      <c r="A365" s="28"/>
      <c r="B365" s="29"/>
      <c r="C365" s="30"/>
      <c r="D365" s="29"/>
      <c r="E365" s="30"/>
      <c r="J365" s="30"/>
      <c r="K365" s="30"/>
      <c r="L365" s="30"/>
      <c r="M365" s="30"/>
    </row>
    <row r="366" spans="1:13" s="21" customFormat="1" x14ac:dyDescent="0.25">
      <c r="A366" s="28"/>
      <c r="B366" s="29"/>
      <c r="C366" s="30"/>
      <c r="D366" s="29"/>
      <c r="E366" s="30"/>
      <c r="J366" s="30"/>
      <c r="K366" s="30"/>
      <c r="L366" s="30"/>
      <c r="M366" s="30"/>
    </row>
    <row r="367" spans="1:13" s="21" customFormat="1" x14ac:dyDescent="0.25">
      <c r="A367" s="28"/>
      <c r="B367" s="29"/>
      <c r="C367" s="30"/>
      <c r="D367" s="29"/>
      <c r="E367" s="30"/>
      <c r="J367" s="30"/>
      <c r="K367" s="30"/>
      <c r="L367" s="30"/>
      <c r="M367" s="30"/>
    </row>
    <row r="368" spans="1:13" s="21" customFormat="1" x14ac:dyDescent="0.25">
      <c r="A368" s="28"/>
      <c r="B368" s="29"/>
      <c r="C368" s="30"/>
      <c r="D368" s="29"/>
      <c r="E368" s="30"/>
      <c r="J368" s="30"/>
      <c r="K368" s="30"/>
      <c r="L368" s="30"/>
      <c r="M368" s="30"/>
    </row>
    <row r="369" spans="1:13" s="21" customFormat="1" x14ac:dyDescent="0.25">
      <c r="A369" s="28"/>
      <c r="B369" s="29"/>
      <c r="C369" s="30"/>
      <c r="D369" s="29"/>
      <c r="E369" s="30"/>
      <c r="J369" s="30"/>
      <c r="K369" s="30"/>
      <c r="L369" s="30"/>
      <c r="M369" s="30"/>
    </row>
    <row r="370" spans="1:13" s="21" customFormat="1" x14ac:dyDescent="0.25">
      <c r="A370" s="28"/>
      <c r="B370" s="29"/>
      <c r="C370" s="30"/>
      <c r="D370" s="29"/>
      <c r="E370" s="30"/>
      <c r="J370" s="30"/>
      <c r="K370" s="30"/>
      <c r="L370" s="30"/>
      <c r="M370" s="30"/>
    </row>
    <row r="371" spans="1:13" s="21" customFormat="1" x14ac:dyDescent="0.25">
      <c r="A371" s="28"/>
      <c r="B371" s="29"/>
      <c r="C371" s="30"/>
      <c r="D371" s="29"/>
      <c r="E371" s="30"/>
      <c r="J371" s="30"/>
      <c r="K371" s="30"/>
      <c r="L371" s="30"/>
      <c r="M371" s="30"/>
    </row>
    <row r="372" spans="1:13" s="21" customFormat="1" x14ac:dyDescent="0.25">
      <c r="A372" s="28"/>
      <c r="B372" s="29"/>
      <c r="C372" s="30"/>
      <c r="D372" s="29"/>
      <c r="E372" s="30"/>
      <c r="J372" s="30"/>
      <c r="K372" s="30"/>
      <c r="L372" s="30"/>
      <c r="M372" s="30"/>
    </row>
    <row r="373" spans="1:13" s="21" customFormat="1" x14ac:dyDescent="0.25">
      <c r="A373" s="28"/>
      <c r="B373" s="29"/>
      <c r="C373" s="30"/>
      <c r="D373" s="29"/>
      <c r="E373" s="30"/>
      <c r="J373" s="30"/>
      <c r="K373" s="30"/>
      <c r="L373" s="30"/>
      <c r="M373" s="30"/>
    </row>
    <row r="374" spans="1:13" s="21" customFormat="1" x14ac:dyDescent="0.25">
      <c r="A374" s="28"/>
      <c r="B374" s="29"/>
      <c r="C374" s="30"/>
      <c r="D374" s="29"/>
      <c r="E374" s="30"/>
      <c r="J374" s="30"/>
      <c r="K374" s="30"/>
      <c r="L374" s="30"/>
      <c r="M374" s="30"/>
    </row>
    <row r="375" spans="1:13" s="21" customFormat="1" x14ac:dyDescent="0.25">
      <c r="A375" s="28"/>
      <c r="B375" s="29"/>
      <c r="C375" s="30"/>
      <c r="D375" s="29"/>
      <c r="E375" s="30"/>
      <c r="J375" s="30"/>
      <c r="K375" s="30"/>
      <c r="L375" s="30"/>
      <c r="M375" s="30"/>
    </row>
    <row r="376" spans="1:13" s="21" customFormat="1" x14ac:dyDescent="0.25">
      <c r="A376" s="28"/>
      <c r="B376" s="29"/>
      <c r="C376" s="30"/>
      <c r="D376" s="29"/>
      <c r="E376" s="30"/>
      <c r="J376" s="30"/>
      <c r="K376" s="30"/>
      <c r="L376" s="30"/>
      <c r="M376" s="30"/>
    </row>
    <row r="377" spans="1:13" s="21" customFormat="1" x14ac:dyDescent="0.25">
      <c r="A377" s="28"/>
      <c r="B377" s="29"/>
      <c r="C377" s="30"/>
      <c r="D377" s="29"/>
      <c r="E377" s="30"/>
      <c r="J377" s="30"/>
      <c r="K377" s="30"/>
      <c r="L377" s="30"/>
      <c r="M377" s="30"/>
    </row>
    <row r="378" spans="1:13" s="21" customFormat="1" x14ac:dyDescent="0.25">
      <c r="A378" s="28"/>
      <c r="B378" s="29"/>
      <c r="C378" s="30"/>
      <c r="D378" s="29"/>
      <c r="E378" s="30"/>
      <c r="J378" s="30"/>
      <c r="K378" s="30"/>
      <c r="L378" s="30"/>
      <c r="M378" s="30"/>
    </row>
    <row r="379" spans="1:13" s="21" customFormat="1" x14ac:dyDescent="0.25">
      <c r="A379" s="28"/>
      <c r="B379" s="29"/>
      <c r="C379" s="30"/>
      <c r="D379" s="29"/>
      <c r="E379" s="30"/>
      <c r="J379" s="30"/>
      <c r="K379" s="30"/>
      <c r="L379" s="30"/>
      <c r="M379" s="30"/>
    </row>
    <row r="380" spans="1:13" s="21" customFormat="1" x14ac:dyDescent="0.25">
      <c r="A380" s="28"/>
      <c r="B380" s="29"/>
      <c r="C380" s="30"/>
      <c r="D380" s="29"/>
      <c r="E380" s="30"/>
      <c r="J380" s="30"/>
      <c r="K380" s="30"/>
      <c r="L380" s="30"/>
      <c r="M380" s="30"/>
    </row>
    <row r="381" spans="1:13" s="21" customFormat="1" x14ac:dyDescent="0.25">
      <c r="A381" s="28"/>
      <c r="B381" s="29"/>
      <c r="C381" s="30"/>
      <c r="D381" s="29"/>
      <c r="E381" s="30"/>
      <c r="J381" s="30"/>
      <c r="K381" s="30"/>
      <c r="L381" s="30"/>
      <c r="M381" s="30"/>
    </row>
    <row r="382" spans="1:13" s="21" customFormat="1" x14ac:dyDescent="0.25">
      <c r="A382" s="28"/>
      <c r="B382" s="29"/>
      <c r="C382" s="30"/>
      <c r="D382" s="29"/>
      <c r="E382" s="30"/>
      <c r="J382" s="30"/>
      <c r="K382" s="30"/>
      <c r="L382" s="30"/>
      <c r="M382" s="30"/>
    </row>
    <row r="383" spans="1:13" s="21" customFormat="1" x14ac:dyDescent="0.25">
      <c r="A383" s="28"/>
      <c r="B383" s="29"/>
      <c r="C383" s="30"/>
      <c r="D383" s="29"/>
      <c r="E383" s="30"/>
      <c r="J383" s="30"/>
      <c r="K383" s="30"/>
      <c r="L383" s="30"/>
      <c r="M383" s="30"/>
    </row>
    <row r="384" spans="1:13" s="21" customFormat="1" x14ac:dyDescent="0.25">
      <c r="A384" s="28"/>
      <c r="B384" s="29"/>
      <c r="C384" s="30"/>
      <c r="D384" s="29"/>
      <c r="E384" s="30"/>
      <c r="J384" s="30"/>
      <c r="K384" s="30"/>
      <c r="L384" s="30"/>
      <c r="M384" s="30"/>
    </row>
    <row r="385" spans="1:13" s="21" customFormat="1" x14ac:dyDescent="0.25">
      <c r="A385" s="28"/>
      <c r="B385" s="29"/>
      <c r="C385" s="30"/>
      <c r="D385" s="29"/>
      <c r="E385" s="30"/>
      <c r="J385" s="30"/>
      <c r="K385" s="30"/>
      <c r="L385" s="30"/>
      <c r="M385" s="30"/>
    </row>
    <row r="386" spans="1:13" s="21" customFormat="1" x14ac:dyDescent="0.25">
      <c r="A386" s="28"/>
      <c r="B386" s="29"/>
      <c r="C386" s="30"/>
      <c r="D386" s="29"/>
      <c r="E386" s="30"/>
      <c r="J386" s="30"/>
      <c r="K386" s="30"/>
      <c r="L386" s="30"/>
      <c r="M386" s="30"/>
    </row>
    <row r="387" spans="1:13" s="21" customFormat="1" x14ac:dyDescent="0.25">
      <c r="A387" s="28"/>
      <c r="B387" s="29"/>
      <c r="C387" s="30"/>
      <c r="D387" s="29"/>
      <c r="E387" s="30"/>
      <c r="J387" s="30"/>
      <c r="K387" s="30"/>
      <c r="L387" s="30"/>
      <c r="M387" s="30"/>
    </row>
    <row r="388" spans="1:13" s="21" customFormat="1" x14ac:dyDescent="0.25">
      <c r="A388" s="28"/>
      <c r="B388" s="29"/>
      <c r="C388" s="30"/>
      <c r="D388" s="29"/>
      <c r="E388" s="30"/>
      <c r="J388" s="30"/>
      <c r="K388" s="30"/>
      <c r="L388" s="30"/>
      <c r="M388" s="30"/>
    </row>
    <row r="389" spans="1:13" s="21" customFormat="1" x14ac:dyDescent="0.25">
      <c r="A389" s="28"/>
      <c r="B389" s="29"/>
      <c r="C389" s="30"/>
      <c r="D389" s="29"/>
      <c r="E389" s="30"/>
      <c r="J389" s="30"/>
      <c r="K389" s="30"/>
      <c r="L389" s="30"/>
      <c r="M389" s="30"/>
    </row>
    <row r="390" spans="1:13" s="21" customFormat="1" x14ac:dyDescent="0.25">
      <c r="A390" s="28"/>
      <c r="B390" s="29"/>
      <c r="C390" s="30"/>
      <c r="D390" s="29"/>
      <c r="E390" s="30"/>
      <c r="J390" s="30"/>
      <c r="K390" s="30"/>
      <c r="L390" s="30"/>
      <c r="M390" s="30"/>
    </row>
    <row r="391" spans="1:13" s="21" customFormat="1" x14ac:dyDescent="0.25">
      <c r="A391" s="28"/>
      <c r="B391" s="29"/>
      <c r="C391" s="30"/>
      <c r="D391" s="29"/>
      <c r="E391" s="30"/>
      <c r="J391" s="30"/>
      <c r="K391" s="30"/>
      <c r="L391" s="30"/>
      <c r="M391" s="30"/>
    </row>
    <row r="392" spans="1:13" s="21" customFormat="1" x14ac:dyDescent="0.25">
      <c r="A392" s="28"/>
      <c r="B392" s="29"/>
      <c r="C392" s="30"/>
      <c r="D392" s="29"/>
      <c r="E392" s="30"/>
      <c r="J392" s="30"/>
      <c r="K392" s="30"/>
      <c r="L392" s="30"/>
      <c r="M392" s="30"/>
    </row>
    <row r="393" spans="1:13" s="21" customFormat="1" x14ac:dyDescent="0.25">
      <c r="A393" s="28"/>
      <c r="B393" s="29"/>
      <c r="C393" s="30"/>
      <c r="D393" s="29"/>
      <c r="E393" s="30"/>
      <c r="J393" s="30"/>
      <c r="K393" s="30"/>
      <c r="L393" s="30"/>
      <c r="M393" s="30"/>
    </row>
    <row r="394" spans="1:13" s="21" customFormat="1" x14ac:dyDescent="0.25">
      <c r="A394" s="28"/>
      <c r="B394" s="29"/>
      <c r="C394" s="30"/>
      <c r="D394" s="29"/>
      <c r="E394" s="30"/>
      <c r="J394" s="30"/>
      <c r="K394" s="30"/>
      <c r="L394" s="30"/>
      <c r="M394" s="30"/>
    </row>
    <row r="395" spans="1:13" s="21" customFormat="1" x14ac:dyDescent="0.25">
      <c r="A395" s="28"/>
      <c r="B395" s="29"/>
      <c r="C395" s="30"/>
      <c r="D395" s="29"/>
      <c r="E395" s="30"/>
      <c r="J395" s="30"/>
      <c r="K395" s="30"/>
      <c r="L395" s="30"/>
      <c r="M395" s="30"/>
    </row>
    <row r="396" spans="1:13" s="21" customFormat="1" x14ac:dyDescent="0.25">
      <c r="A396" s="28"/>
      <c r="B396" s="29"/>
      <c r="C396" s="30"/>
      <c r="D396" s="29"/>
      <c r="E396" s="30"/>
      <c r="J396" s="30"/>
      <c r="K396" s="30"/>
      <c r="L396" s="30"/>
      <c r="M396" s="30"/>
    </row>
    <row r="397" spans="1:13" s="21" customFormat="1" x14ac:dyDescent="0.25">
      <c r="A397" s="28"/>
      <c r="B397" s="29"/>
      <c r="C397" s="30"/>
      <c r="D397" s="29"/>
      <c r="E397" s="30"/>
      <c r="J397" s="30"/>
      <c r="K397" s="30"/>
      <c r="L397" s="30"/>
      <c r="M397" s="30"/>
    </row>
    <row r="398" spans="1:13" s="21" customFormat="1" x14ac:dyDescent="0.25">
      <c r="A398" s="28"/>
      <c r="B398" s="29"/>
      <c r="C398" s="30"/>
      <c r="D398" s="29"/>
      <c r="E398" s="30"/>
      <c r="J398" s="30"/>
      <c r="K398" s="30"/>
      <c r="L398" s="30"/>
      <c r="M398" s="30"/>
    </row>
    <row r="399" spans="1:13" s="21" customFormat="1" x14ac:dyDescent="0.25">
      <c r="A399" s="28"/>
      <c r="B399" s="29"/>
      <c r="C399" s="30"/>
      <c r="D399" s="29"/>
      <c r="E399" s="30"/>
      <c r="J399" s="30"/>
      <c r="K399" s="30"/>
      <c r="L399" s="30"/>
      <c r="M399" s="30"/>
    </row>
    <row r="400" spans="1:13" s="21" customFormat="1" x14ac:dyDescent="0.25">
      <c r="A400" s="28"/>
      <c r="B400" s="29"/>
      <c r="C400" s="30"/>
      <c r="D400" s="29"/>
      <c r="E400" s="30"/>
      <c r="J400" s="30"/>
      <c r="K400" s="30"/>
      <c r="L400" s="30"/>
      <c r="M400" s="30"/>
    </row>
    <row r="401" spans="1:13" s="21" customFormat="1" x14ac:dyDescent="0.25">
      <c r="A401" s="28"/>
      <c r="B401" s="29"/>
      <c r="C401" s="30"/>
      <c r="D401" s="29"/>
      <c r="E401" s="30"/>
      <c r="J401" s="30"/>
      <c r="K401" s="30"/>
      <c r="L401" s="30"/>
      <c r="M401" s="30"/>
    </row>
    <row r="402" spans="1:13" s="21" customFormat="1" x14ac:dyDescent="0.25">
      <c r="A402" s="28"/>
      <c r="B402" s="29"/>
      <c r="C402" s="30"/>
      <c r="D402" s="29"/>
      <c r="E402" s="30"/>
      <c r="J402" s="30"/>
      <c r="K402" s="30"/>
      <c r="L402" s="30"/>
      <c r="M402" s="30"/>
    </row>
    <row r="403" spans="1:13" s="21" customFormat="1" x14ac:dyDescent="0.25">
      <c r="A403" s="28"/>
      <c r="B403" s="29"/>
      <c r="C403" s="30"/>
      <c r="D403" s="29"/>
      <c r="E403" s="30"/>
      <c r="J403" s="30"/>
      <c r="K403" s="30"/>
      <c r="L403" s="30"/>
      <c r="M403" s="30"/>
    </row>
    <row r="404" spans="1:13" s="21" customFormat="1" x14ac:dyDescent="0.25">
      <c r="A404" s="28"/>
      <c r="B404" s="29"/>
      <c r="C404" s="30"/>
      <c r="D404" s="29"/>
      <c r="E404" s="30"/>
      <c r="J404" s="30"/>
      <c r="K404" s="30"/>
      <c r="L404" s="30"/>
      <c r="M404" s="30"/>
    </row>
    <row r="405" spans="1:13" s="21" customFormat="1" x14ac:dyDescent="0.25">
      <c r="A405" s="28"/>
      <c r="B405" s="29"/>
      <c r="C405" s="30"/>
      <c r="D405" s="29"/>
      <c r="E405" s="30"/>
      <c r="J405" s="30"/>
      <c r="K405" s="30"/>
      <c r="L405" s="30"/>
      <c r="M405" s="30"/>
    </row>
    <row r="406" spans="1:13" s="21" customFormat="1" x14ac:dyDescent="0.25">
      <c r="A406" s="28"/>
      <c r="B406" s="29"/>
      <c r="C406" s="30"/>
      <c r="D406" s="29"/>
      <c r="E406" s="30"/>
      <c r="J406" s="30"/>
      <c r="K406" s="30"/>
      <c r="L406" s="30"/>
      <c r="M406" s="30"/>
    </row>
    <row r="407" spans="1:13" s="21" customFormat="1" x14ac:dyDescent="0.25">
      <c r="A407" s="28"/>
      <c r="B407" s="29"/>
      <c r="C407" s="30"/>
      <c r="D407" s="29"/>
      <c r="E407" s="30"/>
      <c r="J407" s="30"/>
      <c r="K407" s="30"/>
      <c r="L407" s="30"/>
      <c r="M407" s="30"/>
    </row>
    <row r="408" spans="1:13" s="21" customFormat="1" x14ac:dyDescent="0.25">
      <c r="A408" s="28"/>
      <c r="B408" s="29"/>
      <c r="C408" s="30"/>
      <c r="D408" s="29"/>
      <c r="E408" s="30"/>
      <c r="J408" s="30"/>
      <c r="K408" s="30"/>
      <c r="L408" s="30"/>
      <c r="M408" s="30"/>
    </row>
    <row r="409" spans="1:13" s="21" customFormat="1" x14ac:dyDescent="0.25">
      <c r="A409" s="28"/>
      <c r="B409" s="29"/>
      <c r="C409" s="30"/>
      <c r="D409" s="29"/>
      <c r="E409" s="30"/>
      <c r="J409" s="30"/>
      <c r="K409" s="30"/>
      <c r="L409" s="30"/>
      <c r="M409" s="30"/>
    </row>
    <row r="410" spans="1:13" s="21" customFormat="1" x14ac:dyDescent="0.25">
      <c r="A410" s="28"/>
      <c r="B410" s="29"/>
      <c r="C410" s="30"/>
      <c r="D410" s="29"/>
      <c r="E410" s="30"/>
      <c r="J410" s="30"/>
      <c r="K410" s="30"/>
      <c r="L410" s="30"/>
      <c r="M410" s="30"/>
    </row>
    <row r="411" spans="1:13" s="21" customFormat="1" x14ac:dyDescent="0.25">
      <c r="A411" s="28"/>
      <c r="B411" s="29"/>
      <c r="C411" s="30"/>
      <c r="D411" s="29"/>
      <c r="E411" s="30"/>
      <c r="J411" s="30"/>
      <c r="K411" s="30"/>
      <c r="L411" s="30"/>
      <c r="M411" s="30"/>
    </row>
    <row r="412" spans="1:13" s="21" customFormat="1" x14ac:dyDescent="0.25">
      <c r="A412" s="28"/>
      <c r="B412" s="29"/>
      <c r="C412" s="30"/>
      <c r="D412" s="29"/>
      <c r="E412" s="30"/>
      <c r="J412" s="30"/>
      <c r="K412" s="30"/>
      <c r="L412" s="30"/>
      <c r="M412" s="30"/>
    </row>
    <row r="413" spans="1:13" s="21" customFormat="1" x14ac:dyDescent="0.25">
      <c r="A413" s="28"/>
      <c r="B413" s="29"/>
      <c r="C413" s="30"/>
      <c r="D413" s="29"/>
      <c r="E413" s="30"/>
      <c r="J413" s="30"/>
      <c r="K413" s="30"/>
      <c r="L413" s="30"/>
      <c r="M413" s="30"/>
    </row>
    <row r="414" spans="1:13" s="21" customFormat="1" x14ac:dyDescent="0.25">
      <c r="A414" s="28"/>
      <c r="B414" s="29"/>
      <c r="C414" s="30"/>
      <c r="D414" s="29"/>
      <c r="E414" s="30"/>
      <c r="J414" s="30"/>
      <c r="K414" s="30"/>
      <c r="L414" s="30"/>
      <c r="M414" s="30"/>
    </row>
    <row r="415" spans="1:13" s="21" customFormat="1" x14ac:dyDescent="0.25">
      <c r="A415" s="28"/>
      <c r="B415" s="29"/>
      <c r="C415" s="30"/>
      <c r="D415" s="29"/>
      <c r="E415" s="30"/>
      <c r="J415" s="30"/>
      <c r="K415" s="30"/>
      <c r="L415" s="30"/>
      <c r="M415" s="30"/>
    </row>
    <row r="416" spans="1:13" s="21" customFormat="1" x14ac:dyDescent="0.25">
      <c r="A416" s="28"/>
      <c r="B416" s="29"/>
      <c r="C416" s="30"/>
      <c r="D416" s="29"/>
      <c r="E416" s="30"/>
      <c r="J416" s="30"/>
      <c r="K416" s="30"/>
      <c r="L416" s="30"/>
      <c r="M416" s="30"/>
    </row>
    <row r="417" spans="1:13" s="21" customFormat="1" x14ac:dyDescent="0.25">
      <c r="A417" s="28"/>
      <c r="B417" s="29"/>
      <c r="C417" s="30"/>
      <c r="D417" s="29"/>
      <c r="E417" s="30"/>
      <c r="J417" s="30"/>
      <c r="K417" s="30"/>
      <c r="L417" s="30"/>
      <c r="M417" s="30"/>
    </row>
    <row r="418" spans="1:13" s="21" customFormat="1" x14ac:dyDescent="0.25">
      <c r="A418" s="28"/>
      <c r="B418" s="29"/>
      <c r="C418" s="30"/>
      <c r="D418" s="29"/>
      <c r="E418" s="30"/>
      <c r="J418" s="30"/>
      <c r="K418" s="30"/>
      <c r="L418" s="30"/>
      <c r="M418" s="30"/>
    </row>
    <row r="419" spans="1:13" s="21" customFormat="1" x14ac:dyDescent="0.25">
      <c r="A419" s="28"/>
      <c r="B419" s="29"/>
      <c r="C419" s="30"/>
      <c r="D419" s="29"/>
      <c r="E419" s="30"/>
      <c r="J419" s="30"/>
      <c r="K419" s="30"/>
      <c r="L419" s="30"/>
      <c r="M419" s="30"/>
    </row>
    <row r="420" spans="1:13" s="21" customFormat="1" x14ac:dyDescent="0.25">
      <c r="A420" s="28"/>
      <c r="B420" s="29"/>
      <c r="C420" s="30"/>
      <c r="D420" s="29"/>
      <c r="E420" s="30"/>
      <c r="J420" s="30"/>
      <c r="K420" s="30"/>
      <c r="L420" s="30"/>
      <c r="M420" s="30"/>
    </row>
    <row r="421" spans="1:13" s="21" customFormat="1" x14ac:dyDescent="0.25">
      <c r="A421" s="28"/>
      <c r="B421" s="29"/>
      <c r="C421" s="30"/>
      <c r="D421" s="29"/>
      <c r="E421" s="30"/>
      <c r="J421" s="30"/>
      <c r="K421" s="30"/>
      <c r="L421" s="30"/>
      <c r="M421" s="30"/>
    </row>
    <row r="422" spans="1:13" s="21" customFormat="1" x14ac:dyDescent="0.25">
      <c r="A422" s="28"/>
      <c r="B422" s="29"/>
      <c r="C422" s="30"/>
      <c r="D422" s="29"/>
      <c r="E422" s="30"/>
      <c r="J422" s="30"/>
      <c r="K422" s="30"/>
      <c r="L422" s="30"/>
      <c r="M422" s="30"/>
    </row>
    <row r="423" spans="1:13" s="21" customFormat="1" x14ac:dyDescent="0.25">
      <c r="A423" s="28"/>
      <c r="B423" s="29"/>
      <c r="C423" s="30"/>
      <c r="D423" s="29"/>
      <c r="E423" s="30"/>
      <c r="J423" s="30"/>
      <c r="K423" s="30"/>
      <c r="L423" s="30"/>
      <c r="M423" s="30"/>
    </row>
    <row r="424" spans="1:13" s="21" customFormat="1" x14ac:dyDescent="0.25">
      <c r="A424" s="28"/>
      <c r="B424" s="29"/>
      <c r="C424" s="30"/>
      <c r="D424" s="29"/>
      <c r="E424" s="30"/>
      <c r="J424" s="30"/>
      <c r="K424" s="30"/>
      <c r="L424" s="30"/>
      <c r="M424" s="30"/>
    </row>
    <row r="425" spans="1:13" s="21" customFormat="1" x14ac:dyDescent="0.25">
      <c r="A425" s="28"/>
      <c r="B425" s="29"/>
      <c r="C425" s="30"/>
      <c r="D425" s="29"/>
      <c r="E425" s="30"/>
      <c r="J425" s="30"/>
      <c r="K425" s="30"/>
      <c r="L425" s="30"/>
      <c r="M425" s="30"/>
    </row>
    <row r="426" spans="1:13" s="21" customFormat="1" x14ac:dyDescent="0.25">
      <c r="A426" s="28"/>
      <c r="B426" s="29"/>
      <c r="C426" s="30"/>
      <c r="D426" s="29"/>
      <c r="E426" s="30"/>
      <c r="J426" s="30"/>
      <c r="K426" s="30"/>
      <c r="L426" s="30"/>
      <c r="M426" s="30"/>
    </row>
    <row r="427" spans="1:13" s="21" customFormat="1" x14ac:dyDescent="0.25">
      <c r="A427" s="28"/>
      <c r="B427" s="29"/>
      <c r="C427" s="30"/>
      <c r="D427" s="29"/>
      <c r="E427" s="30"/>
    </row>
    <row r="428" spans="1:13" s="21" customFormat="1" x14ac:dyDescent="0.25">
      <c r="A428" s="28"/>
      <c r="B428" s="29"/>
      <c r="C428" s="30"/>
      <c r="D428" s="29"/>
      <c r="E428" s="30"/>
    </row>
    <row r="429" spans="1:13" s="21" customFormat="1" x14ac:dyDescent="0.25">
      <c r="A429" s="28"/>
      <c r="B429" s="29"/>
      <c r="C429" s="30"/>
      <c r="D429" s="29"/>
      <c r="E429" s="30"/>
    </row>
    <row r="430" spans="1:13" s="21" customFormat="1" x14ac:dyDescent="0.25">
      <c r="A430" s="28"/>
      <c r="B430" s="29"/>
      <c r="C430" s="30"/>
      <c r="D430" s="29"/>
      <c r="E430" s="30"/>
    </row>
    <row r="431" spans="1:13" s="21" customFormat="1" x14ac:dyDescent="0.25">
      <c r="A431" s="28"/>
      <c r="B431" s="29"/>
      <c r="C431" s="30"/>
      <c r="D431" s="29"/>
      <c r="E431" s="30"/>
    </row>
    <row r="432" spans="1:13" s="21" customFormat="1" x14ac:dyDescent="0.25">
      <c r="A432" s="28"/>
      <c r="B432" s="29"/>
      <c r="C432" s="30"/>
      <c r="D432" s="29"/>
      <c r="E432" s="30"/>
    </row>
    <row r="433" spans="1:5" s="21" customFormat="1" x14ac:dyDescent="0.25">
      <c r="A433" s="28"/>
      <c r="B433" s="29"/>
      <c r="C433" s="30"/>
      <c r="D433" s="29"/>
      <c r="E433" s="30"/>
    </row>
    <row r="434" spans="1:5" s="21" customFormat="1" x14ac:dyDescent="0.25">
      <c r="A434" s="28"/>
      <c r="B434" s="29"/>
      <c r="C434" s="30"/>
      <c r="D434" s="29"/>
      <c r="E434" s="30"/>
    </row>
    <row r="435" spans="1:5" s="21" customFormat="1" x14ac:dyDescent="0.25">
      <c r="A435" s="28"/>
      <c r="B435" s="29"/>
      <c r="C435" s="30"/>
      <c r="D435" s="29"/>
      <c r="E435" s="30"/>
    </row>
    <row r="436" spans="1:5" s="21" customFormat="1" x14ac:dyDescent="0.25">
      <c r="A436" s="28"/>
      <c r="B436" s="29"/>
      <c r="C436" s="30"/>
      <c r="D436" s="29"/>
      <c r="E436" s="30"/>
    </row>
    <row r="437" spans="1:5" s="21" customFormat="1" x14ac:dyDescent="0.25">
      <c r="A437" s="28"/>
      <c r="B437" s="29"/>
      <c r="C437" s="30"/>
      <c r="D437" s="29"/>
      <c r="E437" s="30"/>
    </row>
    <row r="438" spans="1:5" s="21" customFormat="1" x14ac:dyDescent="0.25">
      <c r="A438" s="28"/>
      <c r="B438" s="29"/>
      <c r="C438" s="30"/>
      <c r="D438" s="29"/>
      <c r="E438" s="30"/>
    </row>
    <row r="439" spans="1:5" s="21" customFormat="1" x14ac:dyDescent="0.25">
      <c r="A439" s="28"/>
      <c r="B439" s="29"/>
      <c r="C439" s="30"/>
      <c r="D439" s="29"/>
      <c r="E439" s="30"/>
    </row>
    <row r="440" spans="1:5" s="21" customFormat="1" x14ac:dyDescent="0.25">
      <c r="A440" s="28"/>
      <c r="B440" s="29"/>
      <c r="C440" s="30"/>
      <c r="D440" s="29"/>
      <c r="E440" s="30"/>
    </row>
    <row r="441" spans="1:5" s="21" customFormat="1" x14ac:dyDescent="0.25">
      <c r="A441" s="28"/>
      <c r="B441" s="29"/>
      <c r="C441" s="30"/>
      <c r="D441" s="29"/>
      <c r="E441" s="30"/>
    </row>
    <row r="442" spans="1:5" s="21" customFormat="1" x14ac:dyDescent="0.25">
      <c r="A442" s="28"/>
      <c r="B442" s="29"/>
      <c r="C442" s="30"/>
      <c r="D442" s="29"/>
      <c r="E442" s="30"/>
    </row>
    <row r="443" spans="1:5" s="21" customFormat="1" x14ac:dyDescent="0.25">
      <c r="A443" s="28"/>
      <c r="B443" s="29"/>
      <c r="C443" s="30"/>
      <c r="D443" s="29"/>
      <c r="E443" s="30"/>
    </row>
    <row r="444" spans="1:5" s="21" customFormat="1" x14ac:dyDescent="0.25">
      <c r="A444" s="31"/>
      <c r="B444" s="32"/>
      <c r="C444" s="32"/>
      <c r="D444" s="32"/>
      <c r="E444" s="32"/>
    </row>
    <row r="445" spans="1:5" s="21" customFormat="1" x14ac:dyDescent="0.25">
      <c r="A445" s="31"/>
      <c r="B445" s="32"/>
      <c r="C445" s="32"/>
      <c r="D445" s="32"/>
      <c r="E445" s="32"/>
    </row>
    <row r="446" spans="1:5" s="21" customFormat="1" x14ac:dyDescent="0.25">
      <c r="A446" s="31"/>
      <c r="B446" s="32"/>
      <c r="C446" s="32"/>
      <c r="D446" s="32"/>
      <c r="E446" s="32"/>
    </row>
    <row r="447" spans="1:5" s="21" customFormat="1" x14ac:dyDescent="0.25">
      <c r="A447" s="31"/>
      <c r="B447" s="32"/>
      <c r="C447" s="32"/>
      <c r="D447" s="32"/>
      <c r="E447" s="32"/>
    </row>
    <row r="448" spans="1:5" s="21" customFormat="1" x14ac:dyDescent="0.25">
      <c r="A448" s="31"/>
      <c r="B448" s="32"/>
      <c r="C448" s="32"/>
      <c r="D448" s="32"/>
      <c r="E448" s="32"/>
    </row>
    <row r="449" spans="1:5" s="21" customFormat="1" x14ac:dyDescent="0.25">
      <c r="A449" s="31"/>
      <c r="B449" s="32"/>
      <c r="C449" s="32"/>
      <c r="D449" s="32"/>
      <c r="E449" s="32"/>
    </row>
    <row r="450" spans="1:5" s="21" customFormat="1" x14ac:dyDescent="0.25">
      <c r="A450" s="31"/>
      <c r="B450" s="32"/>
      <c r="C450" s="32"/>
      <c r="D450" s="32"/>
      <c r="E450" s="32"/>
    </row>
    <row r="451" spans="1:5" s="21" customFormat="1" x14ac:dyDescent="0.25">
      <c r="A451" s="31"/>
      <c r="B451" s="32"/>
      <c r="C451" s="32"/>
      <c r="D451" s="32"/>
      <c r="E451" s="32"/>
    </row>
    <row r="452" spans="1:5" s="21" customFormat="1" x14ac:dyDescent="0.25">
      <c r="A452" s="31"/>
      <c r="B452" s="32"/>
      <c r="C452" s="32"/>
      <c r="D452" s="32"/>
      <c r="E452" s="32"/>
    </row>
    <row r="453" spans="1:5" s="21" customFormat="1" x14ac:dyDescent="0.25">
      <c r="A453" s="31"/>
      <c r="B453" s="32"/>
      <c r="C453" s="32"/>
      <c r="D453" s="32"/>
      <c r="E453" s="32"/>
    </row>
    <row r="454" spans="1:5" s="21" customFormat="1" x14ac:dyDescent="0.25">
      <c r="A454" s="31"/>
      <c r="B454" s="32"/>
      <c r="C454" s="32"/>
      <c r="D454" s="32"/>
      <c r="E454" s="32"/>
    </row>
    <row r="455" spans="1:5" s="21" customFormat="1" x14ac:dyDescent="0.25">
      <c r="A455" s="31"/>
      <c r="B455" s="32"/>
      <c r="C455" s="32"/>
      <c r="D455" s="32"/>
      <c r="E455" s="32"/>
    </row>
    <row r="456" spans="1:5" s="21" customFormat="1" x14ac:dyDescent="0.25">
      <c r="A456" s="31"/>
      <c r="B456" s="32"/>
      <c r="C456" s="32"/>
      <c r="D456" s="32"/>
      <c r="E456" s="32"/>
    </row>
    <row r="457" spans="1:5" s="21" customFormat="1" x14ac:dyDescent="0.25">
      <c r="A457" s="31"/>
      <c r="B457" s="32"/>
      <c r="C457" s="32"/>
      <c r="D457" s="32"/>
      <c r="E457" s="32"/>
    </row>
    <row r="458" spans="1:5" s="21" customFormat="1" x14ac:dyDescent="0.25">
      <c r="A458" s="31"/>
      <c r="B458" s="32"/>
      <c r="C458" s="32"/>
      <c r="D458" s="32"/>
      <c r="E458" s="32"/>
    </row>
    <row r="459" spans="1:5" s="21" customFormat="1" x14ac:dyDescent="0.25">
      <c r="A459" s="31"/>
      <c r="B459" s="33"/>
      <c r="C459" s="33"/>
      <c r="D459" s="33"/>
      <c r="E459" s="33"/>
    </row>
    <row r="460" spans="1:5" s="21" customFormat="1" x14ac:dyDescent="0.25">
      <c r="A460" s="36"/>
      <c r="B460" s="32"/>
      <c r="C460" s="32"/>
      <c r="D460" s="32"/>
      <c r="E460" s="32"/>
    </row>
    <row r="461" spans="1:5" s="21" customFormat="1" x14ac:dyDescent="0.25">
      <c r="A461" s="33"/>
      <c r="B461" s="33"/>
      <c r="C461" s="33"/>
      <c r="D461" s="33"/>
      <c r="E461" s="33"/>
    </row>
    <row r="462" spans="1:5" s="21" customFormat="1" x14ac:dyDescent="0.25"/>
    <row r="463" spans="1:5" s="21" customFormat="1" x14ac:dyDescent="0.25"/>
    <row r="464" spans="1:5" s="21" customFormat="1" x14ac:dyDescent="0.25"/>
    <row r="465" s="21" customFormat="1" x14ac:dyDescent="0.25"/>
    <row r="466" s="21" customFormat="1" x14ac:dyDescent="0.25"/>
    <row r="467" s="21" customFormat="1" x14ac:dyDescent="0.25"/>
    <row r="468" s="21" customFormat="1" x14ac:dyDescent="0.25"/>
    <row r="469" s="21" customFormat="1" x14ac:dyDescent="0.25"/>
    <row r="470" s="21" customFormat="1" x14ac:dyDescent="0.25"/>
    <row r="471" s="21" customFormat="1" x14ac:dyDescent="0.25"/>
    <row r="472" s="21" customFormat="1" x14ac:dyDescent="0.25"/>
    <row r="473" s="21" customFormat="1" x14ac:dyDescent="0.25"/>
    <row r="474" s="21" customFormat="1" x14ac:dyDescent="0.25"/>
    <row r="475" s="21" customFormat="1" x14ac:dyDescent="0.25"/>
    <row r="476" s="21" customFormat="1" x14ac:dyDescent="0.25"/>
    <row r="477" s="21" customFormat="1" x14ac:dyDescent="0.25"/>
    <row r="478" s="21" customFormat="1" x14ac:dyDescent="0.25"/>
    <row r="479" s="21" customFormat="1" x14ac:dyDescent="0.25"/>
    <row r="480" s="21" customFormat="1" x14ac:dyDescent="0.25"/>
    <row r="481" s="21" customFormat="1" x14ac:dyDescent="0.25"/>
    <row r="482" s="21" customFormat="1" x14ac:dyDescent="0.25"/>
    <row r="483" s="21" customFormat="1" x14ac:dyDescent="0.25"/>
    <row r="484" s="21" customFormat="1" x14ac:dyDescent="0.25"/>
    <row r="485" s="21" customFormat="1" x14ac:dyDescent="0.25"/>
    <row r="486" s="21" customFormat="1" x14ac:dyDescent="0.25"/>
    <row r="487" s="21" customFormat="1" x14ac:dyDescent="0.25"/>
    <row r="488" s="21" customFormat="1" x14ac:dyDescent="0.25"/>
    <row r="489" s="21" customFormat="1" x14ac:dyDescent="0.25"/>
    <row r="490" s="21" customFormat="1" x14ac:dyDescent="0.25"/>
    <row r="491" s="21" customFormat="1" x14ac:dyDescent="0.25"/>
    <row r="492" s="21" customFormat="1" x14ac:dyDescent="0.25"/>
    <row r="493" s="21" customFormat="1" x14ac:dyDescent="0.25"/>
    <row r="494" s="21" customFormat="1" x14ac:dyDescent="0.25"/>
    <row r="495" s="21" customFormat="1" x14ac:dyDescent="0.25"/>
    <row r="496" s="21" customFormat="1" x14ac:dyDescent="0.25"/>
    <row r="497" s="21" customFormat="1" x14ac:dyDescent="0.25"/>
    <row r="498" s="21" customFormat="1" x14ac:dyDescent="0.25"/>
    <row r="499" s="21" customFormat="1" x14ac:dyDescent="0.25"/>
    <row r="500" s="21" customFormat="1" x14ac:dyDescent="0.25"/>
    <row r="501" s="21" customFormat="1" x14ac:dyDescent="0.25"/>
    <row r="502" s="21" customFormat="1" x14ac:dyDescent="0.25"/>
    <row r="503" s="21" customFormat="1" x14ac:dyDescent="0.25"/>
    <row r="504" s="21" customFormat="1" x14ac:dyDescent="0.25"/>
    <row r="505" s="21" customFormat="1" x14ac:dyDescent="0.25"/>
    <row r="506" s="21" customFormat="1" x14ac:dyDescent="0.25"/>
    <row r="507" s="21" customFormat="1" x14ac:dyDescent="0.25"/>
    <row r="508" s="21" customFormat="1" x14ac:dyDescent="0.25"/>
    <row r="509" s="21" customFormat="1" x14ac:dyDescent="0.25"/>
    <row r="510" s="21" customFormat="1" x14ac:dyDescent="0.25"/>
    <row r="511" s="21" customFormat="1" x14ac:dyDescent="0.25"/>
    <row r="512" s="21" customFormat="1" x14ac:dyDescent="0.25"/>
    <row r="513" s="21" customFormat="1" x14ac:dyDescent="0.25"/>
    <row r="514" s="21" customFormat="1" x14ac:dyDescent="0.25"/>
    <row r="515" s="21" customFormat="1" x14ac:dyDescent="0.25"/>
    <row r="516" s="21" customFormat="1" x14ac:dyDescent="0.25"/>
    <row r="517" s="21" customFormat="1" x14ac:dyDescent="0.25"/>
    <row r="518" s="21" customFormat="1" x14ac:dyDescent="0.25"/>
    <row r="519" s="21" customFormat="1" x14ac:dyDescent="0.25"/>
    <row r="520" s="21" customFormat="1" x14ac:dyDescent="0.25"/>
    <row r="521" s="21" customFormat="1" x14ac:dyDescent="0.25"/>
    <row r="522" s="21" customFormat="1" x14ac:dyDescent="0.25"/>
    <row r="523" s="21" customFormat="1" x14ac:dyDescent="0.25"/>
    <row r="524" s="21" customFormat="1" x14ac:dyDescent="0.25"/>
    <row r="525" s="21" customFormat="1" x14ac:dyDescent="0.25"/>
    <row r="526" s="21" customFormat="1" x14ac:dyDescent="0.25"/>
    <row r="527" s="21" customFormat="1" x14ac:dyDescent="0.25"/>
    <row r="528" s="21" customFormat="1" x14ac:dyDescent="0.25"/>
    <row r="529" s="21" customFormat="1" x14ac:dyDescent="0.25"/>
    <row r="530" s="21" customFormat="1" x14ac:dyDescent="0.25"/>
    <row r="531" s="21" customFormat="1" x14ac:dyDescent="0.25"/>
    <row r="532" s="21" customFormat="1" x14ac:dyDescent="0.25"/>
    <row r="533" s="21" customFormat="1" x14ac:dyDescent="0.25"/>
    <row r="534" s="21" customFormat="1" x14ac:dyDescent="0.25"/>
    <row r="535" s="21" customFormat="1" x14ac:dyDescent="0.25"/>
    <row r="536" s="21" customFormat="1" x14ac:dyDescent="0.25"/>
    <row r="537" s="21" customFormat="1" x14ac:dyDescent="0.25"/>
    <row r="538" s="21" customFormat="1" x14ac:dyDescent="0.25"/>
    <row r="539" s="21" customFormat="1" x14ac:dyDescent="0.25"/>
    <row r="540" s="21" customFormat="1" x14ac:dyDescent="0.25"/>
    <row r="541" s="21" customFormat="1" x14ac:dyDescent="0.25"/>
    <row r="542" s="21" customFormat="1" x14ac:dyDescent="0.25"/>
    <row r="543" s="21" customFormat="1" x14ac:dyDescent="0.25"/>
    <row r="544" s="21" customFormat="1" x14ac:dyDescent="0.25"/>
    <row r="545" s="21" customFormat="1" x14ac:dyDescent="0.25"/>
    <row r="546" s="21" customFormat="1" x14ac:dyDescent="0.25"/>
    <row r="547" s="21" customFormat="1" x14ac:dyDescent="0.25"/>
    <row r="548" s="21" customFormat="1" x14ac:dyDescent="0.25"/>
    <row r="549" s="21" customFormat="1" x14ac:dyDescent="0.25"/>
    <row r="550" s="21" customFormat="1" x14ac:dyDescent="0.25"/>
    <row r="551" s="21" customFormat="1" x14ac:dyDescent="0.25"/>
    <row r="552" s="21" customFormat="1" x14ac:dyDescent="0.25"/>
    <row r="553" s="21" customFormat="1" x14ac:dyDescent="0.25"/>
    <row r="554" s="21" customFormat="1" x14ac:dyDescent="0.25"/>
    <row r="555" s="21" customFormat="1" x14ac:dyDescent="0.25"/>
    <row r="556" s="21" customFormat="1" x14ac:dyDescent="0.25"/>
    <row r="557" s="21" customFormat="1" x14ac:dyDescent="0.25"/>
    <row r="558" s="21" customFormat="1" x14ac:dyDescent="0.25"/>
    <row r="559" s="21" customFormat="1" x14ac:dyDescent="0.25"/>
    <row r="560" s="21" customFormat="1" x14ac:dyDescent="0.25"/>
    <row r="561" s="21" customFormat="1" x14ac:dyDescent="0.25"/>
    <row r="562" s="21" customFormat="1" x14ac:dyDescent="0.25"/>
    <row r="563" s="21" customFormat="1" x14ac:dyDescent="0.25"/>
    <row r="564" s="21" customFormat="1" x14ac:dyDescent="0.25"/>
    <row r="565" s="21" customFormat="1" x14ac:dyDescent="0.25"/>
    <row r="566" s="21" customFormat="1" x14ac:dyDescent="0.25"/>
    <row r="567" s="21" customFormat="1" x14ac:dyDescent="0.25"/>
    <row r="568" s="21" customFormat="1" x14ac:dyDescent="0.25"/>
    <row r="569" s="21" customFormat="1" x14ac:dyDescent="0.25"/>
    <row r="570" s="21" customFormat="1" x14ac:dyDescent="0.25"/>
    <row r="571" s="21" customFormat="1" x14ac:dyDescent="0.25"/>
    <row r="572" s="21" customFormat="1" x14ac:dyDescent="0.25"/>
    <row r="573" s="21" customFormat="1" x14ac:dyDescent="0.25"/>
    <row r="574" s="21" customFormat="1" x14ac:dyDescent="0.25"/>
    <row r="575" s="21" customFormat="1" x14ac:dyDescent="0.25"/>
    <row r="576" s="21" customFormat="1" x14ac:dyDescent="0.25"/>
    <row r="577" s="21" customFormat="1" x14ac:dyDescent="0.25"/>
    <row r="578" s="21" customFormat="1" x14ac:dyDescent="0.25"/>
    <row r="579" s="21" customFormat="1" x14ac:dyDescent="0.25"/>
    <row r="580" s="21" customFormat="1" x14ac:dyDescent="0.25"/>
    <row r="581" s="21" customFormat="1" x14ac:dyDescent="0.25"/>
    <row r="582" s="21" customFormat="1" x14ac:dyDescent="0.25"/>
    <row r="583" s="21" customFormat="1" x14ac:dyDescent="0.25"/>
    <row r="584" s="21" customFormat="1" x14ac:dyDescent="0.25"/>
    <row r="585" s="21" customFormat="1" x14ac:dyDescent="0.25"/>
    <row r="586" s="21" customFormat="1" x14ac:dyDescent="0.25"/>
    <row r="587" s="21" customFormat="1" x14ac:dyDescent="0.25"/>
    <row r="588" s="21" customFormat="1" x14ac:dyDescent="0.25"/>
    <row r="589" s="21" customFormat="1" x14ac:dyDescent="0.25"/>
    <row r="590" s="21" customFormat="1" x14ac:dyDescent="0.25"/>
    <row r="591" s="21" customFormat="1" x14ac:dyDescent="0.25"/>
    <row r="592" s="21" customFormat="1" x14ac:dyDescent="0.25"/>
    <row r="593" s="21" customFormat="1" x14ac:dyDescent="0.25"/>
    <row r="594" s="21" customFormat="1" x14ac:dyDescent="0.25"/>
    <row r="595" s="21" customFormat="1" x14ac:dyDescent="0.25"/>
    <row r="596" s="21" customFormat="1" x14ac:dyDescent="0.25"/>
    <row r="597" s="21" customFormat="1" x14ac:dyDescent="0.25"/>
    <row r="598" s="21" customFormat="1" x14ac:dyDescent="0.25"/>
    <row r="599" s="21" customFormat="1" x14ac:dyDescent="0.25"/>
    <row r="600" s="21" customFormat="1" x14ac:dyDescent="0.25"/>
    <row r="601" s="21" customFormat="1" x14ac:dyDescent="0.25"/>
    <row r="602" s="21" customFormat="1" x14ac:dyDescent="0.25"/>
    <row r="603" s="21" customFormat="1" x14ac:dyDescent="0.25"/>
    <row r="604" s="21" customFormat="1" x14ac:dyDescent="0.25"/>
    <row r="605" s="21" customFormat="1" x14ac:dyDescent="0.25"/>
    <row r="606" s="21" customFormat="1" x14ac:dyDescent="0.25"/>
    <row r="607" s="21" customFormat="1" x14ac:dyDescent="0.25"/>
    <row r="608" s="21" customFormat="1" x14ac:dyDescent="0.25"/>
    <row r="609" s="21" customFormat="1" x14ac:dyDescent="0.25"/>
    <row r="610" s="21" customFormat="1" x14ac:dyDescent="0.25"/>
    <row r="611" s="21" customFormat="1" x14ac:dyDescent="0.25"/>
    <row r="612" s="21" customFormat="1" x14ac:dyDescent="0.25"/>
    <row r="613" s="21" customFormat="1" x14ac:dyDescent="0.25"/>
    <row r="614" s="21" customFormat="1" x14ac:dyDescent="0.25"/>
    <row r="615" s="21" customFormat="1" x14ac:dyDescent="0.25"/>
    <row r="616" s="21" customFormat="1" x14ac:dyDescent="0.25"/>
    <row r="617" s="21" customFormat="1" x14ac:dyDescent="0.25"/>
    <row r="618" s="21" customFormat="1" x14ac:dyDescent="0.25"/>
    <row r="619" s="21" customFormat="1" x14ac:dyDescent="0.25"/>
    <row r="620" s="21" customFormat="1" x14ac:dyDescent="0.25"/>
    <row r="621" s="21" customFormat="1" x14ac:dyDescent="0.25"/>
    <row r="622" s="21" customFormat="1" x14ac:dyDescent="0.25"/>
    <row r="623" s="21" customFormat="1" x14ac:dyDescent="0.25"/>
    <row r="624" s="21" customFormat="1" x14ac:dyDescent="0.25"/>
    <row r="625" s="21" customFormat="1" x14ac:dyDescent="0.25"/>
    <row r="626" s="21" customFormat="1" x14ac:dyDescent="0.25"/>
    <row r="627" s="21" customFormat="1" x14ac:dyDescent="0.25"/>
    <row r="628" s="21" customFormat="1" x14ac:dyDescent="0.25"/>
    <row r="629" s="21" customFormat="1" x14ac:dyDescent="0.25"/>
    <row r="630" s="21" customFormat="1" x14ac:dyDescent="0.25"/>
    <row r="631" s="21" customFormat="1" x14ac:dyDescent="0.25"/>
    <row r="632" s="21" customFormat="1" x14ac:dyDescent="0.25"/>
    <row r="633" s="21" customFormat="1" x14ac:dyDescent="0.25"/>
    <row r="634" s="21" customFormat="1" x14ac:dyDescent="0.25"/>
    <row r="635" s="21" customFormat="1" x14ac:dyDescent="0.25"/>
    <row r="636" s="21" customFormat="1" x14ac:dyDescent="0.25"/>
    <row r="637" s="21" customFormat="1" x14ac:dyDescent="0.25"/>
    <row r="638" s="21" customFormat="1" x14ac:dyDescent="0.25"/>
    <row r="639" s="21" customFormat="1" x14ac:dyDescent="0.25"/>
    <row r="640" s="21" customFormat="1" x14ac:dyDescent="0.25"/>
    <row r="641" s="21" customFormat="1" x14ac:dyDescent="0.25"/>
    <row r="642" s="21" customFormat="1" x14ac:dyDescent="0.25"/>
    <row r="643" s="21" customFormat="1" x14ac:dyDescent="0.25"/>
    <row r="644" s="21" customFormat="1" x14ac:dyDescent="0.25"/>
    <row r="645" s="21" customFormat="1" x14ac:dyDescent="0.25"/>
    <row r="646" s="21" customFormat="1" x14ac:dyDescent="0.25"/>
    <row r="647" s="21" customFormat="1" x14ac:dyDescent="0.25"/>
    <row r="648" s="21" customFormat="1" x14ac:dyDescent="0.25"/>
    <row r="649" s="21" customFormat="1" x14ac:dyDescent="0.25"/>
    <row r="650" s="21" customFormat="1" x14ac:dyDescent="0.25"/>
    <row r="651" s="21" customFormat="1" x14ac:dyDescent="0.25"/>
    <row r="652" s="21" customFormat="1" x14ac:dyDescent="0.25"/>
    <row r="653" s="21" customFormat="1" x14ac:dyDescent="0.25"/>
    <row r="654" s="21" customFormat="1" x14ac:dyDescent="0.25"/>
    <row r="655" s="21" customFormat="1" x14ac:dyDescent="0.25"/>
    <row r="656" s="21" customFormat="1" x14ac:dyDescent="0.25"/>
    <row r="657" s="21" customFormat="1" x14ac:dyDescent="0.25"/>
    <row r="658" s="21" customFormat="1" x14ac:dyDescent="0.25"/>
    <row r="659" s="21" customFormat="1" x14ac:dyDescent="0.25"/>
    <row r="660" s="21" customFormat="1" x14ac:dyDescent="0.25"/>
    <row r="661" s="21" customFormat="1" x14ac:dyDescent="0.25"/>
    <row r="662" s="21" customFormat="1" x14ac:dyDescent="0.25"/>
    <row r="663" s="21" customFormat="1" x14ac:dyDescent="0.25"/>
    <row r="664" s="21" customFormat="1" x14ac:dyDescent="0.25"/>
    <row r="665" s="21" customFormat="1" x14ac:dyDescent="0.25"/>
    <row r="666" s="21" customFormat="1" x14ac:dyDescent="0.25"/>
    <row r="667" s="21" customFormat="1" x14ac:dyDescent="0.25"/>
    <row r="668" s="21" customFormat="1" x14ac:dyDescent="0.25"/>
    <row r="669" s="21" customFormat="1" x14ac:dyDescent="0.25"/>
    <row r="670" s="21" customFormat="1" x14ac:dyDescent="0.25"/>
    <row r="671" s="21" customFormat="1" x14ac:dyDescent="0.25"/>
    <row r="672" s="21" customFormat="1" x14ac:dyDescent="0.25"/>
    <row r="673" s="21" customFormat="1" x14ac:dyDescent="0.25"/>
    <row r="674" s="21" customFormat="1" x14ac:dyDescent="0.25"/>
    <row r="675" s="21" customFormat="1" x14ac:dyDescent="0.25"/>
    <row r="676" s="21" customFormat="1" x14ac:dyDescent="0.25"/>
    <row r="677" s="21" customFormat="1" x14ac:dyDescent="0.25"/>
    <row r="678" s="21" customFormat="1" x14ac:dyDescent="0.25"/>
    <row r="679" s="21" customFormat="1" x14ac:dyDescent="0.25"/>
    <row r="680" s="21" customFormat="1" x14ac:dyDescent="0.25"/>
    <row r="681" s="21" customFormat="1" x14ac:dyDescent="0.25"/>
    <row r="682" s="21" customFormat="1" x14ac:dyDescent="0.25"/>
    <row r="683" s="21" customFormat="1" x14ac:dyDescent="0.25"/>
    <row r="684" s="21" customFormat="1" x14ac:dyDescent="0.25"/>
    <row r="685" s="21" customFormat="1" x14ac:dyDescent="0.25"/>
    <row r="686" s="21" customFormat="1" x14ac:dyDescent="0.25"/>
    <row r="687" s="21" customFormat="1" x14ac:dyDescent="0.25"/>
    <row r="688" s="21" customFormat="1" x14ac:dyDescent="0.25"/>
    <row r="689" s="21" customFormat="1" x14ac:dyDescent="0.25"/>
    <row r="690" s="21" customFormat="1" x14ac:dyDescent="0.25"/>
    <row r="691" s="21" customFormat="1" x14ac:dyDescent="0.25"/>
    <row r="692" s="21" customFormat="1" x14ac:dyDescent="0.25"/>
    <row r="693" s="21" customFormat="1" x14ac:dyDescent="0.25"/>
    <row r="694" s="21" customFormat="1" x14ac:dyDescent="0.25"/>
    <row r="695" s="21" customFormat="1" x14ac:dyDescent="0.25"/>
    <row r="696" s="21" customFormat="1" x14ac:dyDescent="0.25"/>
    <row r="697" s="21" customFormat="1" x14ac:dyDescent="0.25"/>
    <row r="698" s="21" customFormat="1" x14ac:dyDescent="0.25"/>
    <row r="699" s="21" customFormat="1" x14ac:dyDescent="0.25"/>
    <row r="700" s="21" customFormat="1" x14ac:dyDescent="0.25"/>
    <row r="701" s="21" customFormat="1" x14ac:dyDescent="0.25"/>
    <row r="702" s="21" customFormat="1" x14ac:dyDescent="0.25"/>
    <row r="703" s="21" customFormat="1" x14ac:dyDescent="0.25"/>
    <row r="704" s="21" customFormat="1" x14ac:dyDescent="0.25"/>
    <row r="705" s="21" customFormat="1" x14ac:dyDescent="0.25"/>
    <row r="706" s="21" customFormat="1" x14ac:dyDescent="0.25"/>
    <row r="707" s="21" customFormat="1" x14ac:dyDescent="0.25"/>
    <row r="708" s="21" customFormat="1" x14ac:dyDescent="0.25"/>
    <row r="709" s="21" customFormat="1" x14ac:dyDescent="0.25"/>
    <row r="710" s="21" customFormat="1" x14ac:dyDescent="0.25"/>
    <row r="711" s="21" customFormat="1" x14ac:dyDescent="0.25"/>
    <row r="712" s="21" customFormat="1" x14ac:dyDescent="0.25"/>
    <row r="713" s="21" customFormat="1" x14ac:dyDescent="0.25"/>
    <row r="714" s="21" customFormat="1" x14ac:dyDescent="0.25"/>
    <row r="715" s="21" customFormat="1" x14ac:dyDescent="0.25"/>
    <row r="716" s="21" customFormat="1" x14ac:dyDescent="0.25"/>
    <row r="717" s="21" customFormat="1" x14ac:dyDescent="0.25"/>
    <row r="718" s="21" customFormat="1" x14ac:dyDescent="0.25"/>
    <row r="719" s="21" customFormat="1" x14ac:dyDescent="0.25"/>
    <row r="720" s="21" customFormat="1" x14ac:dyDescent="0.25"/>
    <row r="721" s="21" customFormat="1" x14ac:dyDescent="0.25"/>
    <row r="722" s="21" customFormat="1" x14ac:dyDescent="0.25"/>
    <row r="723" s="21" customFormat="1" x14ac:dyDescent="0.25"/>
    <row r="724" s="21" customFormat="1" x14ac:dyDescent="0.25"/>
    <row r="725" s="21" customFormat="1" x14ac:dyDescent="0.25"/>
    <row r="726" s="21" customFormat="1" x14ac:dyDescent="0.25"/>
    <row r="727" s="21" customFormat="1" x14ac:dyDescent="0.25"/>
    <row r="728" s="21" customFormat="1" x14ac:dyDescent="0.25"/>
    <row r="729" s="21" customFormat="1" x14ac:dyDescent="0.25"/>
    <row r="730" s="21" customFormat="1" x14ac:dyDescent="0.25"/>
    <row r="731" s="21" customFormat="1" x14ac:dyDescent="0.25"/>
    <row r="732" s="21" customFormat="1" x14ac:dyDescent="0.25"/>
    <row r="733" s="21" customFormat="1" x14ac:dyDescent="0.25"/>
    <row r="734" s="21" customFormat="1" x14ac:dyDescent="0.25"/>
    <row r="735" s="21" customFormat="1" x14ac:dyDescent="0.25"/>
    <row r="736" s="21" customFormat="1" x14ac:dyDescent="0.25"/>
    <row r="737" s="21" customFormat="1" x14ac:dyDescent="0.25"/>
    <row r="738" s="21" customFormat="1" x14ac:dyDescent="0.25"/>
    <row r="739" s="21" customFormat="1" x14ac:dyDescent="0.25"/>
    <row r="740" s="21" customFormat="1" x14ac:dyDescent="0.25"/>
    <row r="741" s="21" customFormat="1" x14ac:dyDescent="0.25"/>
    <row r="742" s="21" customFormat="1" x14ac:dyDescent="0.25"/>
    <row r="743" s="21" customFormat="1" x14ac:dyDescent="0.25"/>
    <row r="744" s="21" customFormat="1" x14ac:dyDescent="0.25"/>
    <row r="745" s="21" customFormat="1" x14ac:dyDescent="0.25"/>
    <row r="746" s="21" customFormat="1" x14ac:dyDescent="0.25"/>
    <row r="747" s="21" customFormat="1" x14ac:dyDescent="0.25"/>
    <row r="748" s="21" customFormat="1" x14ac:dyDescent="0.25"/>
    <row r="749" s="21" customFormat="1" x14ac:dyDescent="0.25"/>
    <row r="750" s="21" customFormat="1" x14ac:dyDescent="0.25"/>
    <row r="751" s="21" customFormat="1" x14ac:dyDescent="0.25"/>
    <row r="752" s="21" customFormat="1" x14ac:dyDescent="0.25"/>
    <row r="753" s="21" customFormat="1" x14ac:dyDescent="0.25"/>
    <row r="754" s="21" customFormat="1" x14ac:dyDescent="0.25"/>
    <row r="755" s="21" customFormat="1" x14ac:dyDescent="0.25"/>
    <row r="756" s="21" customFormat="1" x14ac:dyDescent="0.25"/>
    <row r="757" s="21" customFormat="1" x14ac:dyDescent="0.25"/>
    <row r="758" s="21" customFormat="1" x14ac:dyDescent="0.25"/>
    <row r="759" s="21" customFormat="1" x14ac:dyDescent="0.25"/>
    <row r="760" s="21" customFormat="1" x14ac:dyDescent="0.25"/>
    <row r="761" s="21" customFormat="1" x14ac:dyDescent="0.25"/>
    <row r="762" s="21" customFormat="1" x14ac:dyDescent="0.25"/>
    <row r="763" s="21" customFormat="1" x14ac:dyDescent="0.25"/>
    <row r="764" s="21" customFormat="1" x14ac:dyDescent="0.25"/>
    <row r="765" s="21" customFormat="1" x14ac:dyDescent="0.25"/>
    <row r="766" s="21" customFormat="1" x14ac:dyDescent="0.25"/>
    <row r="767" s="21" customFormat="1" x14ac:dyDescent="0.25"/>
    <row r="768" s="21" customFormat="1" x14ac:dyDescent="0.25"/>
    <row r="769" s="21" customFormat="1" x14ac:dyDescent="0.25"/>
    <row r="770" s="21" customFormat="1" x14ac:dyDescent="0.25"/>
    <row r="771" s="21" customFormat="1" x14ac:dyDescent="0.25"/>
    <row r="772" s="21" customFormat="1" x14ac:dyDescent="0.25"/>
    <row r="773" s="21" customFormat="1" x14ac:dyDescent="0.25"/>
    <row r="774" s="21" customFormat="1" x14ac:dyDescent="0.25"/>
    <row r="775" s="21" customFormat="1" x14ac:dyDescent="0.25"/>
    <row r="776" s="21" customFormat="1" x14ac:dyDescent="0.25"/>
    <row r="777" s="21" customFormat="1" x14ac:dyDescent="0.25"/>
    <row r="778" s="21" customFormat="1" x14ac:dyDescent="0.25"/>
    <row r="779" s="21" customFormat="1" x14ac:dyDescent="0.25"/>
    <row r="780" s="21" customFormat="1" x14ac:dyDescent="0.25"/>
    <row r="781" s="21" customFormat="1" x14ac:dyDescent="0.25"/>
    <row r="782" s="21" customFormat="1" x14ac:dyDescent="0.25"/>
    <row r="783" s="21" customFormat="1" x14ac:dyDescent="0.25"/>
    <row r="784" s="21" customFormat="1" x14ac:dyDescent="0.25"/>
    <row r="785" s="21" customFormat="1" x14ac:dyDescent="0.25"/>
    <row r="786" s="21" customFormat="1" x14ac:dyDescent="0.25"/>
    <row r="787" s="21" customFormat="1" x14ac:dyDescent="0.25"/>
    <row r="788" s="21" customFormat="1" x14ac:dyDescent="0.25"/>
    <row r="789" s="21" customFormat="1" x14ac:dyDescent="0.25"/>
    <row r="790" s="21" customFormat="1" x14ac:dyDescent="0.25"/>
    <row r="791" s="21" customFormat="1" x14ac:dyDescent="0.25"/>
    <row r="792" s="21" customFormat="1" x14ac:dyDescent="0.25"/>
    <row r="793" s="21" customFormat="1" x14ac:dyDescent="0.25"/>
    <row r="794" s="21" customFormat="1" x14ac:dyDescent="0.25"/>
    <row r="795" s="21" customFormat="1" x14ac:dyDescent="0.25"/>
    <row r="796" s="21" customFormat="1" x14ac:dyDescent="0.25"/>
    <row r="797" s="21" customFormat="1" x14ac:dyDescent="0.25"/>
    <row r="798" s="21" customFormat="1" x14ac:dyDescent="0.25"/>
    <row r="799" s="21" customFormat="1" x14ac:dyDescent="0.25"/>
    <row r="800" s="21" customFormat="1" x14ac:dyDescent="0.25"/>
    <row r="801" s="21" customFormat="1" x14ac:dyDescent="0.25"/>
    <row r="802" s="21" customFormat="1" x14ac:dyDescent="0.25"/>
    <row r="803" s="21" customFormat="1" x14ac:dyDescent="0.25"/>
    <row r="804" s="21" customFormat="1" x14ac:dyDescent="0.25"/>
    <row r="805" s="21" customFormat="1" x14ac:dyDescent="0.25"/>
    <row r="806" s="21" customFormat="1" x14ac:dyDescent="0.25"/>
    <row r="807" s="21" customFormat="1" x14ac:dyDescent="0.25"/>
    <row r="808" s="21" customFormat="1" x14ac:dyDescent="0.25"/>
    <row r="809" s="21" customFormat="1" x14ac:dyDescent="0.25"/>
    <row r="810" s="21" customFormat="1" x14ac:dyDescent="0.25"/>
    <row r="811" s="21" customFormat="1" x14ac:dyDescent="0.25"/>
    <row r="812" s="21" customFormat="1" x14ac:dyDescent="0.25"/>
    <row r="813" s="21" customFormat="1" x14ac:dyDescent="0.25"/>
    <row r="814" s="21" customFormat="1" x14ac:dyDescent="0.25"/>
    <row r="815" s="21" customFormat="1" x14ac:dyDescent="0.25"/>
    <row r="816" s="21" customFormat="1" x14ac:dyDescent="0.25"/>
    <row r="817" s="21" customFormat="1" x14ac:dyDescent="0.25"/>
    <row r="818" s="21" customFormat="1" x14ac:dyDescent="0.25"/>
    <row r="819" s="21" customFormat="1" x14ac:dyDescent="0.25"/>
    <row r="820" s="21" customFormat="1" x14ac:dyDescent="0.25"/>
    <row r="821" s="21" customFormat="1" x14ac:dyDescent="0.25"/>
    <row r="822" s="21" customFormat="1" x14ac:dyDescent="0.25"/>
    <row r="823" s="21" customFormat="1" x14ac:dyDescent="0.25"/>
    <row r="824" s="21" customFormat="1" x14ac:dyDescent="0.25"/>
    <row r="825" s="21" customFormat="1" x14ac:dyDescent="0.25"/>
    <row r="826" s="21" customFormat="1" x14ac:dyDescent="0.25"/>
    <row r="827" s="21" customFormat="1" x14ac:dyDescent="0.25"/>
    <row r="828" s="21" customFormat="1" x14ac:dyDescent="0.25"/>
    <row r="829" s="21" customFormat="1" x14ac:dyDescent="0.25"/>
    <row r="830" s="21" customFormat="1" x14ac:dyDescent="0.25"/>
    <row r="831" s="21" customFormat="1" x14ac:dyDescent="0.25"/>
    <row r="832" s="21" customFormat="1" x14ac:dyDescent="0.25"/>
    <row r="833" s="21" customFormat="1" x14ac:dyDescent="0.25"/>
    <row r="834" s="21" customFormat="1" x14ac:dyDescent="0.25"/>
    <row r="835" s="21" customFormat="1" x14ac:dyDescent="0.25"/>
    <row r="836" s="21" customFormat="1" x14ac:dyDescent="0.25"/>
    <row r="837" s="21" customFormat="1" x14ac:dyDescent="0.25"/>
    <row r="838" s="21" customFormat="1" x14ac:dyDescent="0.25"/>
    <row r="839" s="21" customFormat="1" x14ac:dyDescent="0.25"/>
    <row r="840" s="21" customFormat="1" x14ac:dyDescent="0.25"/>
    <row r="841" s="21" customFormat="1" x14ac:dyDescent="0.25"/>
    <row r="842" s="21" customFormat="1" x14ac:dyDescent="0.25"/>
    <row r="843" s="21" customFormat="1" x14ac:dyDescent="0.25"/>
    <row r="844" s="21" customFormat="1" x14ac:dyDescent="0.25"/>
    <row r="845" s="21" customFormat="1" x14ac:dyDescent="0.25"/>
    <row r="846" s="21" customFormat="1" x14ac:dyDescent="0.25"/>
    <row r="847" s="21" customFormat="1" x14ac:dyDescent="0.25"/>
    <row r="848" s="21" customFormat="1" x14ac:dyDescent="0.25"/>
    <row r="849" s="21" customFormat="1" x14ac:dyDescent="0.25"/>
    <row r="850" s="21" customFormat="1" x14ac:dyDescent="0.25"/>
    <row r="851" s="21" customFormat="1" x14ac:dyDescent="0.25"/>
    <row r="852" s="21" customFormat="1" x14ac:dyDescent="0.25"/>
    <row r="853" s="21" customFormat="1" x14ac:dyDescent="0.25"/>
    <row r="854" s="21" customFormat="1" x14ac:dyDescent="0.25"/>
    <row r="855" s="21" customFormat="1" x14ac:dyDescent="0.25"/>
    <row r="856" s="21" customFormat="1" x14ac:dyDescent="0.25"/>
    <row r="857" s="21" customFormat="1" x14ac:dyDescent="0.25"/>
    <row r="858" s="21" customFormat="1" x14ac:dyDescent="0.25"/>
    <row r="859" s="21" customFormat="1" x14ac:dyDescent="0.25"/>
    <row r="860" s="21" customFormat="1" x14ac:dyDescent="0.25"/>
    <row r="861" s="21" customFormat="1" x14ac:dyDescent="0.25"/>
    <row r="862" s="21" customFormat="1" x14ac:dyDescent="0.25"/>
    <row r="863" s="21" customFormat="1" x14ac:dyDescent="0.25"/>
    <row r="864" s="21" customFormat="1" x14ac:dyDescent="0.25"/>
    <row r="865" s="21" customFormat="1" x14ac:dyDescent="0.25"/>
    <row r="866" s="21" customFormat="1" x14ac:dyDescent="0.25"/>
    <row r="867" s="21" customFormat="1" x14ac:dyDescent="0.25"/>
    <row r="868" s="21" customFormat="1" x14ac:dyDescent="0.25"/>
    <row r="869" s="21" customFormat="1" x14ac:dyDescent="0.25"/>
    <row r="870" s="21" customFormat="1" x14ac:dyDescent="0.25"/>
    <row r="871" s="21" customFormat="1" x14ac:dyDescent="0.25"/>
    <row r="872" s="21" customFormat="1" x14ac:dyDescent="0.25"/>
    <row r="873" s="21" customFormat="1" x14ac:dyDescent="0.25"/>
    <row r="874" s="21" customFormat="1" x14ac:dyDescent="0.25"/>
    <row r="875" s="21" customFormat="1" x14ac:dyDescent="0.25"/>
    <row r="876" s="21" customFormat="1" x14ac:dyDescent="0.25"/>
    <row r="877" s="21" customFormat="1" x14ac:dyDescent="0.25"/>
    <row r="878" s="21" customFormat="1" x14ac:dyDescent="0.25"/>
    <row r="879" s="21" customFormat="1" x14ac:dyDescent="0.25"/>
    <row r="880" s="21" customFormat="1" x14ac:dyDescent="0.25"/>
    <row r="881" s="21" customFormat="1" x14ac:dyDescent="0.25"/>
    <row r="882" s="21" customFormat="1" x14ac:dyDescent="0.25"/>
    <row r="883" s="21" customFormat="1" x14ac:dyDescent="0.25"/>
    <row r="884" s="21" customFormat="1" x14ac:dyDescent="0.25"/>
    <row r="885" s="21" customFormat="1" x14ac:dyDescent="0.25"/>
    <row r="886" s="21" customFormat="1" x14ac:dyDescent="0.25"/>
    <row r="887" s="21" customFormat="1" x14ac:dyDescent="0.25"/>
    <row r="888" s="21" customFormat="1" x14ac:dyDescent="0.25"/>
    <row r="889" s="21" customFormat="1" x14ac:dyDescent="0.25"/>
    <row r="890" s="21" customFormat="1" x14ac:dyDescent="0.25"/>
    <row r="891" s="21" customFormat="1" x14ac:dyDescent="0.25"/>
    <row r="892" s="21" customFormat="1" x14ac:dyDescent="0.25"/>
    <row r="893" s="21" customFormat="1" x14ac:dyDescent="0.25"/>
    <row r="894" s="21" customFormat="1" x14ac:dyDescent="0.25"/>
    <row r="895" s="21" customFormat="1" x14ac:dyDescent="0.25"/>
    <row r="896" s="21" customFormat="1" x14ac:dyDescent="0.25"/>
    <row r="897" s="21" customFormat="1" x14ac:dyDescent="0.25"/>
    <row r="898" s="21" customFormat="1" x14ac:dyDescent="0.25"/>
    <row r="899" s="21" customFormat="1" x14ac:dyDescent="0.25"/>
    <row r="900" s="21" customFormat="1" x14ac:dyDescent="0.25"/>
    <row r="901" s="21" customFormat="1" x14ac:dyDescent="0.25"/>
    <row r="902" s="21" customFormat="1" x14ac:dyDescent="0.25"/>
    <row r="903" s="21" customFormat="1" x14ac:dyDescent="0.25"/>
    <row r="904" s="21" customFormat="1" x14ac:dyDescent="0.25"/>
    <row r="905" s="21" customFormat="1" x14ac:dyDescent="0.25"/>
    <row r="906" s="21" customFormat="1" x14ac:dyDescent="0.25"/>
    <row r="907" s="21" customFormat="1" x14ac:dyDescent="0.25"/>
    <row r="908" s="21" customFormat="1" x14ac:dyDescent="0.25"/>
    <row r="909" s="21" customFormat="1" x14ac:dyDescent="0.25"/>
    <row r="910" s="21" customFormat="1" x14ac:dyDescent="0.25"/>
    <row r="911" s="21" customFormat="1" x14ac:dyDescent="0.25"/>
    <row r="912" s="21" customFormat="1" x14ac:dyDescent="0.25"/>
    <row r="913" s="21" customFormat="1" x14ac:dyDescent="0.25"/>
    <row r="914" s="21" customFormat="1" x14ac:dyDescent="0.25"/>
    <row r="915" s="21" customFormat="1" x14ac:dyDescent="0.25"/>
    <row r="916" s="21" customFormat="1" x14ac:dyDescent="0.25"/>
    <row r="917" s="21" customFormat="1" x14ac:dyDescent="0.25"/>
    <row r="918" s="21" customFormat="1" x14ac:dyDescent="0.25"/>
    <row r="919" s="21" customFormat="1" x14ac:dyDescent="0.25"/>
    <row r="920" s="21" customFormat="1" x14ac:dyDescent="0.25"/>
    <row r="921" s="21" customFormat="1" x14ac:dyDescent="0.25"/>
    <row r="922" s="21" customFormat="1" x14ac:dyDescent="0.25"/>
    <row r="923" s="21" customFormat="1" x14ac:dyDescent="0.25"/>
    <row r="924" s="21" customFormat="1" x14ac:dyDescent="0.25"/>
    <row r="925" s="21" customFormat="1" x14ac:dyDescent="0.25"/>
    <row r="926" s="21" customFormat="1" x14ac:dyDescent="0.25"/>
    <row r="927" s="21" customFormat="1" x14ac:dyDescent="0.25"/>
    <row r="928" s="21" customFormat="1" x14ac:dyDescent="0.25"/>
    <row r="929" s="21" customFormat="1" x14ac:dyDescent="0.25"/>
    <row r="930" s="21" customFormat="1" x14ac:dyDescent="0.25"/>
    <row r="931" s="21" customFormat="1" x14ac:dyDescent="0.25"/>
    <row r="932" s="21" customFormat="1" x14ac:dyDescent="0.25"/>
    <row r="933" s="21" customFormat="1" x14ac:dyDescent="0.25"/>
    <row r="934" s="21" customFormat="1" x14ac:dyDescent="0.25"/>
    <row r="935" s="21" customFormat="1" x14ac:dyDescent="0.25"/>
    <row r="936" s="21" customFormat="1" x14ac:dyDescent="0.25"/>
    <row r="937" s="21" customFormat="1" x14ac:dyDescent="0.25"/>
    <row r="938" s="21" customFormat="1" x14ac:dyDescent="0.25"/>
    <row r="939" s="21" customFormat="1" x14ac:dyDescent="0.25"/>
    <row r="940" s="21" customFormat="1" x14ac:dyDescent="0.25"/>
    <row r="941" s="21" customFormat="1" x14ac:dyDescent="0.25"/>
    <row r="942" s="21" customFormat="1" x14ac:dyDescent="0.25"/>
    <row r="943" s="21" customFormat="1" x14ac:dyDescent="0.25"/>
    <row r="944" s="21" customFormat="1" x14ac:dyDescent="0.25"/>
    <row r="945" s="21" customFormat="1" x14ac:dyDescent="0.25"/>
    <row r="946" s="21" customFormat="1" x14ac:dyDescent="0.25"/>
    <row r="947" s="21" customFormat="1" x14ac:dyDescent="0.25"/>
    <row r="948" s="21" customFormat="1" x14ac:dyDescent="0.25"/>
    <row r="949" s="21" customFormat="1" x14ac:dyDescent="0.25"/>
    <row r="950" s="21" customFormat="1" x14ac:dyDescent="0.25"/>
    <row r="951" s="21" customFormat="1" x14ac:dyDescent="0.25"/>
    <row r="952" s="21" customFormat="1" x14ac:dyDescent="0.25"/>
    <row r="953" s="21" customFormat="1" x14ac:dyDescent="0.25"/>
    <row r="954" s="21" customFormat="1" x14ac:dyDescent="0.25"/>
    <row r="955" s="21" customFormat="1" x14ac:dyDescent="0.25"/>
    <row r="956" s="21" customFormat="1" x14ac:dyDescent="0.25"/>
    <row r="957" s="21" customFormat="1" x14ac:dyDescent="0.25"/>
    <row r="958" s="21" customFormat="1" x14ac:dyDescent="0.25"/>
    <row r="959" s="21" customFormat="1" x14ac:dyDescent="0.25"/>
    <row r="960" s="21" customFormat="1" x14ac:dyDescent="0.25"/>
    <row r="961" s="21" customFormat="1" x14ac:dyDescent="0.25"/>
    <row r="962" s="21" customFormat="1" x14ac:dyDescent="0.25"/>
    <row r="963" s="21" customFormat="1" x14ac:dyDescent="0.25"/>
    <row r="964" s="21" customFormat="1" x14ac:dyDescent="0.25"/>
    <row r="965" s="21" customFormat="1" x14ac:dyDescent="0.25"/>
    <row r="966" s="21" customFormat="1" x14ac:dyDescent="0.25"/>
    <row r="967" s="21" customFormat="1" x14ac:dyDescent="0.25"/>
    <row r="968" s="21" customFormat="1" x14ac:dyDescent="0.25"/>
    <row r="969" s="21" customFormat="1" x14ac:dyDescent="0.25"/>
    <row r="970" s="21" customFormat="1" x14ac:dyDescent="0.25"/>
    <row r="971" s="21" customFormat="1" x14ac:dyDescent="0.25"/>
    <row r="972" s="21" customFormat="1" x14ac:dyDescent="0.25"/>
    <row r="973" s="21" customFormat="1" x14ac:dyDescent="0.25"/>
    <row r="974" s="21" customFormat="1" x14ac:dyDescent="0.25"/>
    <row r="975" s="21" customFormat="1" x14ac:dyDescent="0.25"/>
    <row r="976" s="21" customFormat="1" x14ac:dyDescent="0.25"/>
    <row r="977" s="21" customFormat="1" x14ac:dyDescent="0.25"/>
    <row r="978" s="21" customFormat="1" x14ac:dyDescent="0.25"/>
    <row r="979" s="21" customFormat="1" x14ac:dyDescent="0.25"/>
    <row r="980" s="21" customFormat="1" x14ac:dyDescent="0.25"/>
    <row r="981" s="21" customFormat="1" x14ac:dyDescent="0.25"/>
    <row r="982" s="21" customFormat="1" x14ac:dyDescent="0.25"/>
    <row r="983" s="21" customFormat="1" x14ac:dyDescent="0.25"/>
    <row r="984" s="21" customFormat="1" x14ac:dyDescent="0.25"/>
    <row r="985" s="21" customFormat="1" x14ac:dyDescent="0.25"/>
    <row r="986" s="21" customFormat="1" x14ac:dyDescent="0.25"/>
    <row r="987" s="21" customFormat="1" x14ac:dyDescent="0.25"/>
    <row r="988" s="21" customFormat="1" x14ac:dyDescent="0.25"/>
    <row r="989" s="21" customFormat="1" x14ac:dyDescent="0.25"/>
    <row r="990" s="21" customFormat="1" x14ac:dyDescent="0.25"/>
    <row r="991" s="21" customFormat="1" x14ac:dyDescent="0.25"/>
    <row r="992" s="21" customFormat="1" x14ac:dyDescent="0.25"/>
    <row r="993" s="21" customFormat="1" x14ac:dyDescent="0.25"/>
    <row r="994" s="21" customFormat="1" x14ac:dyDescent="0.25"/>
    <row r="995" s="21" customFormat="1" x14ac:dyDescent="0.25"/>
    <row r="996" s="21" customFormat="1" x14ac:dyDescent="0.25"/>
    <row r="997" s="21" customFormat="1" x14ac:dyDescent="0.25"/>
    <row r="998" s="21" customFormat="1" x14ac:dyDescent="0.25"/>
    <row r="999" s="21" customFormat="1" x14ac:dyDescent="0.25"/>
    <row r="1000" s="21" customFormat="1" x14ac:dyDescent="0.25"/>
    <row r="1001" s="21" customFormat="1" x14ac:dyDescent="0.25"/>
    <row r="1002" s="21" customFormat="1" x14ac:dyDescent="0.25"/>
    <row r="1003" s="21" customFormat="1" x14ac:dyDescent="0.25"/>
    <row r="1004" s="21" customFormat="1" x14ac:dyDescent="0.25"/>
    <row r="1005" s="21" customFormat="1" x14ac:dyDescent="0.25"/>
    <row r="1006" s="21" customFormat="1" x14ac:dyDescent="0.25"/>
    <row r="1007" s="21" customFormat="1" x14ac:dyDescent="0.25"/>
    <row r="1008" s="21" customFormat="1" x14ac:dyDescent="0.25"/>
    <row r="1009" s="21" customFormat="1" x14ac:dyDescent="0.25"/>
    <row r="1010" s="21" customFormat="1" x14ac:dyDescent="0.25"/>
    <row r="1011" s="21" customFormat="1" x14ac:dyDescent="0.25"/>
    <row r="1012" s="21" customFormat="1" x14ac:dyDescent="0.25"/>
    <row r="1013" s="21" customFormat="1" x14ac:dyDescent="0.25"/>
    <row r="1014" s="21" customFormat="1" x14ac:dyDescent="0.25"/>
    <row r="1015" s="21" customFormat="1" x14ac:dyDescent="0.25"/>
    <row r="1016" s="21" customFormat="1" x14ac:dyDescent="0.25"/>
    <row r="1017" s="21" customFormat="1" x14ac:dyDescent="0.25"/>
    <row r="1018" s="21" customFormat="1" x14ac:dyDescent="0.25"/>
    <row r="1019" s="21" customFormat="1" x14ac:dyDescent="0.25"/>
    <row r="1020" s="21" customFormat="1" x14ac:dyDescent="0.25"/>
    <row r="1021" s="21" customFormat="1" x14ac:dyDescent="0.25"/>
    <row r="1022" s="21" customFormat="1" x14ac:dyDescent="0.25"/>
    <row r="1023" s="21" customFormat="1" x14ac:dyDescent="0.25"/>
    <row r="1024" s="21" customFormat="1" x14ac:dyDescent="0.25"/>
    <row r="1025" s="21" customFormat="1" x14ac:dyDescent="0.25"/>
    <row r="1026" s="21" customFormat="1" x14ac:dyDescent="0.25"/>
    <row r="1027" s="21" customFormat="1" x14ac:dyDescent="0.25"/>
    <row r="1028" s="21" customFormat="1" x14ac:dyDescent="0.25"/>
    <row r="1029" s="21" customFormat="1" x14ac:dyDescent="0.25"/>
    <row r="1030" s="21" customFormat="1" x14ac:dyDescent="0.25"/>
    <row r="1031" s="21" customFormat="1" x14ac:dyDescent="0.25"/>
    <row r="1032" s="21" customFormat="1" x14ac:dyDescent="0.25"/>
    <row r="1033" s="21" customFormat="1" x14ac:dyDescent="0.25"/>
    <row r="1034" s="21" customFormat="1" x14ac:dyDescent="0.25"/>
    <row r="1035" s="21" customFormat="1" x14ac:dyDescent="0.25"/>
    <row r="1036" s="21" customFormat="1" x14ac:dyDescent="0.25"/>
    <row r="1037" s="21" customFormat="1" x14ac:dyDescent="0.25"/>
    <row r="1038" s="21" customFormat="1" x14ac:dyDescent="0.25"/>
    <row r="1039" s="21" customFormat="1" x14ac:dyDescent="0.25"/>
    <row r="1040" s="21" customFormat="1" x14ac:dyDescent="0.25"/>
    <row r="1041" s="21" customFormat="1" x14ac:dyDescent="0.25"/>
    <row r="1042" s="21" customFormat="1" x14ac:dyDescent="0.25"/>
    <row r="1043" s="21" customFormat="1" x14ac:dyDescent="0.25"/>
    <row r="1044" s="21" customFormat="1" x14ac:dyDescent="0.25"/>
    <row r="1045" s="21" customFormat="1" x14ac:dyDescent="0.25"/>
    <row r="1046" s="21" customFormat="1" x14ac:dyDescent="0.25"/>
    <row r="1047" s="21" customFormat="1" x14ac:dyDescent="0.25"/>
    <row r="1048" s="21" customFormat="1" x14ac:dyDescent="0.25"/>
    <row r="1049" s="21" customFormat="1" x14ac:dyDescent="0.25"/>
    <row r="1050" s="21" customFormat="1" x14ac:dyDescent="0.25"/>
    <row r="1051" s="21" customFormat="1" x14ac:dyDescent="0.25"/>
    <row r="1052" s="21" customFormat="1" x14ac:dyDescent="0.25"/>
    <row r="1053" s="21" customFormat="1" x14ac:dyDescent="0.25"/>
    <row r="1054" s="21" customFormat="1" x14ac:dyDescent="0.25"/>
    <row r="1055" s="21" customFormat="1" x14ac:dyDescent="0.25"/>
    <row r="1056" s="21" customFormat="1" x14ac:dyDescent="0.25"/>
    <row r="1057" s="21" customFormat="1" x14ac:dyDescent="0.25"/>
    <row r="1058" s="21" customFormat="1" x14ac:dyDescent="0.25"/>
    <row r="1059" s="21" customFormat="1" x14ac:dyDescent="0.25"/>
    <row r="1060" s="21" customFormat="1" x14ac:dyDescent="0.25"/>
    <row r="1061" s="21" customFormat="1" x14ac:dyDescent="0.25"/>
    <row r="1062" s="21" customFormat="1" x14ac:dyDescent="0.25"/>
    <row r="1063" s="21" customFormat="1" x14ac:dyDescent="0.25"/>
    <row r="1064" s="21" customFormat="1" x14ac:dyDescent="0.25"/>
    <row r="1065" s="21" customFormat="1" x14ac:dyDescent="0.25"/>
    <row r="1066" s="21" customFormat="1" x14ac:dyDescent="0.25"/>
    <row r="1067" s="21" customFormat="1" x14ac:dyDescent="0.25"/>
    <row r="1068" s="21" customFormat="1" x14ac:dyDescent="0.25"/>
    <row r="1069" s="21" customFormat="1" x14ac:dyDescent="0.25"/>
    <row r="1070" s="21" customFormat="1" x14ac:dyDescent="0.25"/>
    <row r="1071" s="21" customFormat="1" x14ac:dyDescent="0.25"/>
    <row r="1072" s="21" customFormat="1" x14ac:dyDescent="0.25"/>
    <row r="1073" s="21" customFormat="1" x14ac:dyDescent="0.25"/>
    <row r="1074" s="21" customFormat="1" x14ac:dyDescent="0.25"/>
    <row r="1075" s="21" customFormat="1" x14ac:dyDescent="0.25"/>
    <row r="1076" s="21" customFormat="1" x14ac:dyDescent="0.25"/>
    <row r="1077" s="21" customFormat="1" x14ac:dyDescent="0.25"/>
    <row r="1078" s="21" customFormat="1" x14ac:dyDescent="0.25"/>
    <row r="1079" s="21" customFormat="1" x14ac:dyDescent="0.25"/>
    <row r="1080" s="21" customFormat="1" x14ac:dyDescent="0.25"/>
    <row r="1081" s="21" customFormat="1" x14ac:dyDescent="0.25"/>
    <row r="1082" s="21" customFormat="1" x14ac:dyDescent="0.25"/>
    <row r="1083" s="21" customFormat="1" x14ac:dyDescent="0.25"/>
    <row r="1084" s="21" customFormat="1" x14ac:dyDescent="0.25"/>
    <row r="1085" s="21" customFormat="1" x14ac:dyDescent="0.25"/>
    <row r="1086" s="21" customFormat="1" x14ac:dyDescent="0.25"/>
    <row r="1087" s="21" customFormat="1" x14ac:dyDescent="0.25"/>
    <row r="1088" s="21" customFormat="1" x14ac:dyDescent="0.25"/>
    <row r="1089" s="21" customFormat="1" x14ac:dyDescent="0.25"/>
    <row r="1090" s="21" customFormat="1" x14ac:dyDescent="0.25"/>
    <row r="1091" s="21" customFormat="1" x14ac:dyDescent="0.25"/>
    <row r="1092" s="21" customFormat="1" x14ac:dyDescent="0.25"/>
    <row r="1093" s="21" customFormat="1" x14ac:dyDescent="0.25"/>
    <row r="1094" s="21" customFormat="1" x14ac:dyDescent="0.25"/>
    <row r="1095" s="21" customFormat="1" x14ac:dyDescent="0.25"/>
    <row r="1096" s="21" customFormat="1" x14ac:dyDescent="0.25"/>
    <row r="1097" s="21" customFormat="1" x14ac:dyDescent="0.25"/>
    <row r="1098" s="21" customFormat="1" x14ac:dyDescent="0.25"/>
    <row r="1099" s="21" customFormat="1" x14ac:dyDescent="0.25"/>
    <row r="1100" s="21" customFormat="1" x14ac:dyDescent="0.25"/>
    <row r="1101" s="21" customFormat="1" x14ac:dyDescent="0.25"/>
    <row r="1102" s="21" customFormat="1" x14ac:dyDescent="0.25"/>
    <row r="1103" s="21" customFormat="1" x14ac:dyDescent="0.25"/>
    <row r="1104" s="21" customFormat="1" x14ac:dyDescent="0.25"/>
    <row r="1105" s="21" customFormat="1" x14ac:dyDescent="0.25"/>
    <row r="1106" s="21" customFormat="1" x14ac:dyDescent="0.25"/>
    <row r="1107" s="21" customFormat="1" x14ac:dyDescent="0.25"/>
    <row r="1108" s="21" customFormat="1" x14ac:dyDescent="0.25"/>
    <row r="1109" s="21" customFormat="1" x14ac:dyDescent="0.25"/>
    <row r="1110" s="21" customFormat="1" x14ac:dyDescent="0.25"/>
    <row r="1111" s="21" customFormat="1" x14ac:dyDescent="0.25"/>
    <row r="1112" s="21" customFormat="1" x14ac:dyDescent="0.25"/>
    <row r="1113" s="21" customFormat="1" x14ac:dyDescent="0.25"/>
    <row r="1114" s="21" customFormat="1" x14ac:dyDescent="0.25"/>
    <row r="1115" s="21" customFormat="1" x14ac:dyDescent="0.25"/>
    <row r="1116" s="21" customFormat="1" x14ac:dyDescent="0.25"/>
    <row r="1117" s="21" customFormat="1" x14ac:dyDescent="0.25"/>
    <row r="1118" s="21" customFormat="1" x14ac:dyDescent="0.25"/>
    <row r="1119" s="21" customFormat="1" x14ac:dyDescent="0.25"/>
    <row r="1120" s="21" customFormat="1" x14ac:dyDescent="0.25"/>
    <row r="1121" s="21" customFormat="1" x14ac:dyDescent="0.25"/>
    <row r="1122" s="21" customFormat="1" x14ac:dyDescent="0.25"/>
    <row r="1123" s="21" customFormat="1" x14ac:dyDescent="0.25"/>
    <row r="1124" s="21" customFormat="1" x14ac:dyDescent="0.25"/>
    <row r="1125" s="21" customFormat="1" x14ac:dyDescent="0.25"/>
    <row r="1126" s="21" customFormat="1" x14ac:dyDescent="0.25"/>
    <row r="1127" s="21" customFormat="1" x14ac:dyDescent="0.25"/>
    <row r="1128" s="21" customFormat="1" x14ac:dyDescent="0.25"/>
    <row r="1129" s="21" customFormat="1" x14ac:dyDescent="0.25"/>
    <row r="1130" s="21" customFormat="1" x14ac:dyDescent="0.25"/>
    <row r="1131" s="21" customFormat="1" x14ac:dyDescent="0.25"/>
    <row r="1132" s="21" customFormat="1" x14ac:dyDescent="0.25"/>
    <row r="1133" s="21" customFormat="1" x14ac:dyDescent="0.25"/>
    <row r="1134" s="21" customFormat="1" x14ac:dyDescent="0.25"/>
    <row r="1135" s="21" customFormat="1" x14ac:dyDescent="0.25"/>
    <row r="1136" s="21" customFormat="1" x14ac:dyDescent="0.25"/>
    <row r="1137" s="21" customFormat="1" x14ac:dyDescent="0.25"/>
    <row r="1138" s="21" customFormat="1" x14ac:dyDescent="0.25"/>
    <row r="1139" s="21" customFormat="1" x14ac:dyDescent="0.25"/>
    <row r="1140" s="21" customFormat="1" x14ac:dyDescent="0.25"/>
    <row r="1141" s="21" customFormat="1" x14ac:dyDescent="0.25"/>
    <row r="1142" s="21" customFormat="1" x14ac:dyDescent="0.25"/>
    <row r="1143" s="21" customFormat="1" x14ac:dyDescent="0.25"/>
    <row r="1144" s="21" customFormat="1" x14ac:dyDescent="0.25"/>
    <row r="1145" s="21" customFormat="1" x14ac:dyDescent="0.25"/>
    <row r="1146" s="21" customFormat="1" x14ac:dyDescent="0.25"/>
    <row r="1147" s="21" customFormat="1" x14ac:dyDescent="0.25"/>
    <row r="1148" s="21" customFormat="1" x14ac:dyDescent="0.25"/>
    <row r="1149" s="21" customFormat="1" x14ac:dyDescent="0.25"/>
    <row r="1150" s="21" customFormat="1" x14ac:dyDescent="0.25"/>
    <row r="1151" s="21" customFormat="1" x14ac:dyDescent="0.25"/>
    <row r="1152" s="21" customFormat="1" x14ac:dyDescent="0.25"/>
    <row r="1153" s="21" customFormat="1" x14ac:dyDescent="0.25"/>
    <row r="1154" s="21" customFormat="1" x14ac:dyDescent="0.25"/>
    <row r="1155" s="21" customFormat="1" x14ac:dyDescent="0.25"/>
    <row r="1156" s="21" customFormat="1" x14ac:dyDescent="0.25"/>
    <row r="1157" s="21" customFormat="1" x14ac:dyDescent="0.25"/>
    <row r="1158" s="21" customFormat="1" x14ac:dyDescent="0.25"/>
    <row r="1159" s="21" customFormat="1" x14ac:dyDescent="0.25"/>
    <row r="1160" s="21" customFormat="1" x14ac:dyDescent="0.25"/>
    <row r="1161" s="21" customFormat="1" x14ac:dyDescent="0.25"/>
    <row r="1162" s="21" customFormat="1" x14ac:dyDescent="0.25"/>
    <row r="1163" s="21" customFormat="1" x14ac:dyDescent="0.25"/>
    <row r="1164" s="21" customFormat="1" x14ac:dyDescent="0.25"/>
    <row r="1165" s="21" customFormat="1" x14ac:dyDescent="0.25"/>
    <row r="1166" s="21" customFormat="1" x14ac:dyDescent="0.25"/>
    <row r="1167" s="21" customFormat="1" x14ac:dyDescent="0.25"/>
    <row r="1168" s="21" customFormat="1" x14ac:dyDescent="0.25"/>
    <row r="1169" s="21" customFormat="1" x14ac:dyDescent="0.25"/>
    <row r="1170" s="21" customFormat="1" x14ac:dyDescent="0.25"/>
    <row r="1171" s="21" customFormat="1" x14ac:dyDescent="0.25"/>
    <row r="1172" s="21" customFormat="1" x14ac:dyDescent="0.25"/>
    <row r="1173" s="21" customFormat="1" x14ac:dyDescent="0.25"/>
    <row r="1174" s="21" customFormat="1" x14ac:dyDescent="0.25"/>
    <row r="1175" s="21" customFormat="1" x14ac:dyDescent="0.25"/>
    <row r="1176" s="21" customFormat="1" x14ac:dyDescent="0.25"/>
    <row r="1177" s="21" customFormat="1" x14ac:dyDescent="0.25"/>
    <row r="1178" s="21" customFormat="1" x14ac:dyDescent="0.25"/>
    <row r="1179" s="21" customFormat="1" x14ac:dyDescent="0.25"/>
    <row r="1180" s="21" customFormat="1" x14ac:dyDescent="0.25"/>
    <row r="1181" s="21" customFormat="1" x14ac:dyDescent="0.25"/>
    <row r="1182" s="21" customFormat="1" x14ac:dyDescent="0.25"/>
    <row r="1183" s="21" customFormat="1" x14ac:dyDescent="0.25"/>
    <row r="1184" s="21" customFormat="1" x14ac:dyDescent="0.25"/>
    <row r="1185" s="21" customFormat="1" x14ac:dyDescent="0.25"/>
    <row r="1186" s="21" customFormat="1" x14ac:dyDescent="0.25"/>
    <row r="1187" s="21" customFormat="1" x14ac:dyDescent="0.25"/>
    <row r="1188" s="21" customFormat="1" x14ac:dyDescent="0.25"/>
    <row r="1189" s="21" customFormat="1" x14ac:dyDescent="0.25"/>
    <row r="1190" s="21" customFormat="1" x14ac:dyDescent="0.25"/>
    <row r="1191" s="21" customFormat="1" x14ac:dyDescent="0.25"/>
    <row r="1192" s="21" customFormat="1" x14ac:dyDescent="0.25"/>
    <row r="1193" s="21" customFormat="1" x14ac:dyDescent="0.25"/>
    <row r="1194" s="21" customFormat="1" x14ac:dyDescent="0.25"/>
    <row r="1195" s="21" customFormat="1" x14ac:dyDescent="0.25"/>
    <row r="1196" s="21" customFormat="1" x14ac:dyDescent="0.25"/>
    <row r="1197" s="21" customFormat="1" x14ac:dyDescent="0.25"/>
    <row r="1198" s="21" customFormat="1" x14ac:dyDescent="0.25"/>
    <row r="1199" s="21" customFormat="1" x14ac:dyDescent="0.25"/>
    <row r="1200" s="21" customFormat="1" x14ac:dyDescent="0.25"/>
    <row r="1201" s="21" customFormat="1" x14ac:dyDescent="0.25"/>
    <row r="1202" s="21" customFormat="1" x14ac:dyDescent="0.25"/>
    <row r="1203" s="21" customFormat="1" x14ac:dyDescent="0.25"/>
    <row r="1204" s="21" customFormat="1" x14ac:dyDescent="0.25"/>
    <row r="1205" s="21" customFormat="1" x14ac:dyDescent="0.25"/>
    <row r="1206" s="21" customFormat="1" x14ac:dyDescent="0.25"/>
    <row r="1207" s="21" customFormat="1" x14ac:dyDescent="0.25"/>
    <row r="1208" s="21" customFormat="1" x14ac:dyDescent="0.25"/>
    <row r="1209" s="21" customFormat="1" x14ac:dyDescent="0.25"/>
    <row r="1210" s="21" customFormat="1" x14ac:dyDescent="0.25"/>
    <row r="1211" s="21" customFormat="1" x14ac:dyDescent="0.25"/>
    <row r="1212" s="21" customFormat="1" x14ac:dyDescent="0.25"/>
    <row r="1213" s="21" customFormat="1" x14ac:dyDescent="0.25"/>
    <row r="1214" s="21" customFormat="1" x14ac:dyDescent="0.25"/>
    <row r="1215" s="21" customFormat="1" x14ac:dyDescent="0.25"/>
    <row r="1216" s="21" customFormat="1" x14ac:dyDescent="0.25"/>
    <row r="1217" s="21" customFormat="1" x14ac:dyDescent="0.25"/>
    <row r="1218" s="21" customFormat="1" x14ac:dyDescent="0.25"/>
    <row r="1219" s="21" customFormat="1" x14ac:dyDescent="0.25"/>
    <row r="1220" s="21" customFormat="1" x14ac:dyDescent="0.25"/>
    <row r="1221" s="21" customFormat="1" x14ac:dyDescent="0.25"/>
    <row r="1222" s="21" customFormat="1" x14ac:dyDescent="0.25"/>
    <row r="1223" s="21" customFormat="1" x14ac:dyDescent="0.25"/>
    <row r="1224" s="21" customFormat="1" x14ac:dyDescent="0.25"/>
    <row r="1225" s="21" customFormat="1" x14ac:dyDescent="0.25"/>
    <row r="1226" s="21" customFormat="1" x14ac:dyDescent="0.25"/>
    <row r="1227" s="21" customFormat="1" x14ac:dyDescent="0.25"/>
    <row r="1228" s="21" customFormat="1" x14ac:dyDescent="0.25"/>
    <row r="1229" s="21" customFormat="1" x14ac:dyDescent="0.25"/>
    <row r="1230" s="21" customFormat="1" x14ac:dyDescent="0.25"/>
    <row r="1231" s="21" customFormat="1" x14ac:dyDescent="0.25"/>
    <row r="1232" s="21" customFormat="1" x14ac:dyDescent="0.25"/>
    <row r="1233" s="21" customFormat="1" x14ac:dyDescent="0.25"/>
    <row r="1234" s="21" customFormat="1" x14ac:dyDescent="0.25"/>
    <row r="1235" s="21" customFormat="1" x14ac:dyDescent="0.25"/>
    <row r="1236" s="21" customFormat="1" x14ac:dyDescent="0.25"/>
    <row r="1237" s="21" customFormat="1" x14ac:dyDescent="0.25"/>
    <row r="1238" s="21" customFormat="1" x14ac:dyDescent="0.25"/>
    <row r="1239" s="21" customFormat="1" x14ac:dyDescent="0.25"/>
    <row r="1240" s="21" customFormat="1" x14ac:dyDescent="0.25"/>
    <row r="1241" s="21" customFormat="1" x14ac:dyDescent="0.25"/>
    <row r="1242" s="21" customFormat="1" x14ac:dyDescent="0.25"/>
    <row r="1243" s="21" customFormat="1" x14ac:dyDescent="0.25"/>
    <row r="1244" s="21" customFormat="1" x14ac:dyDescent="0.25"/>
    <row r="1245" s="21" customFormat="1" x14ac:dyDescent="0.25"/>
    <row r="1246" s="21" customFormat="1" x14ac:dyDescent="0.25"/>
    <row r="1247" s="21" customFormat="1" x14ac:dyDescent="0.25"/>
    <row r="1248" s="21" customFormat="1" x14ac:dyDescent="0.25"/>
    <row r="1249" s="21" customFormat="1" x14ac:dyDescent="0.25"/>
    <row r="1250" s="21" customFormat="1" x14ac:dyDescent="0.25"/>
    <row r="1251" s="21" customFormat="1" x14ac:dyDescent="0.25"/>
    <row r="1252" s="21" customFormat="1" x14ac:dyDescent="0.25"/>
    <row r="1253" s="21" customFormat="1" x14ac:dyDescent="0.25"/>
    <row r="1254" s="21" customFormat="1" x14ac:dyDescent="0.25"/>
    <row r="1255" s="21" customFormat="1" x14ac:dyDescent="0.25"/>
    <row r="1256" s="21" customFormat="1" x14ac:dyDescent="0.25"/>
    <row r="1257" s="21" customFormat="1" x14ac:dyDescent="0.25"/>
    <row r="1258" s="21" customFormat="1" x14ac:dyDescent="0.25"/>
    <row r="1259" s="21" customFormat="1" x14ac:dyDescent="0.25"/>
    <row r="1260" s="21" customFormat="1" x14ac:dyDescent="0.25"/>
    <row r="1261" s="21" customFormat="1" x14ac:dyDescent="0.25"/>
    <row r="1262" s="21" customFormat="1" x14ac:dyDescent="0.25"/>
    <row r="1263" s="21" customFormat="1" x14ac:dyDescent="0.25"/>
    <row r="1264" s="21" customFormat="1" x14ac:dyDescent="0.25"/>
    <row r="1265" s="21" customFormat="1" x14ac:dyDescent="0.25"/>
    <row r="1266" s="21" customFormat="1" x14ac:dyDescent="0.25"/>
    <row r="1267" s="21" customFormat="1" x14ac:dyDescent="0.25"/>
    <row r="1268" s="21" customFormat="1" x14ac:dyDescent="0.25"/>
    <row r="1269" s="21" customFormat="1" x14ac:dyDescent="0.25"/>
    <row r="1270" s="21" customFormat="1" x14ac:dyDescent="0.25"/>
    <row r="1271" s="21" customFormat="1" x14ac:dyDescent="0.25"/>
    <row r="1272" s="21" customFormat="1" x14ac:dyDescent="0.25"/>
    <row r="1273" s="21" customFormat="1" x14ac:dyDescent="0.25"/>
    <row r="1274" s="21" customFormat="1" x14ac:dyDescent="0.25"/>
    <row r="1275" s="21" customFormat="1" x14ac:dyDescent="0.25"/>
    <row r="1276" s="21" customFormat="1" x14ac:dyDescent="0.25"/>
    <row r="1277" s="21" customFormat="1" x14ac:dyDescent="0.25"/>
    <row r="1278" s="21" customFormat="1" x14ac:dyDescent="0.25"/>
    <row r="1279" s="21" customFormat="1" x14ac:dyDescent="0.25"/>
    <row r="1280" s="21" customFormat="1" x14ac:dyDescent="0.25"/>
    <row r="1281" s="21" customFormat="1" x14ac:dyDescent="0.25"/>
    <row r="1282" s="21" customFormat="1" x14ac:dyDescent="0.25"/>
    <row r="1283" s="21" customFormat="1" x14ac:dyDescent="0.25"/>
    <row r="1284" s="21" customFormat="1" x14ac:dyDescent="0.25"/>
    <row r="1285" s="21" customFormat="1" x14ac:dyDescent="0.25"/>
    <row r="1286" s="21" customFormat="1" x14ac:dyDescent="0.25"/>
    <row r="1287" s="21" customFormat="1" x14ac:dyDescent="0.25"/>
    <row r="1288" s="21" customFormat="1" x14ac:dyDescent="0.25"/>
    <row r="1289" s="21" customFormat="1" x14ac:dyDescent="0.25"/>
    <row r="1290" s="21" customFormat="1" x14ac:dyDescent="0.25"/>
    <row r="1291" s="21" customFormat="1" x14ac:dyDescent="0.25"/>
    <row r="1292" s="21" customFormat="1" x14ac:dyDescent="0.25"/>
    <row r="1293" s="21" customFormat="1" x14ac:dyDescent="0.25"/>
    <row r="1294" s="21" customFormat="1" x14ac:dyDescent="0.25"/>
    <row r="1295" s="21" customFormat="1" x14ac:dyDescent="0.25"/>
    <row r="1296" s="21" customFormat="1" x14ac:dyDescent="0.25"/>
    <row r="1297" s="21" customFormat="1" x14ac:dyDescent="0.25"/>
    <row r="1298" s="21" customFormat="1" x14ac:dyDescent="0.25"/>
    <row r="1299" s="21" customFormat="1" x14ac:dyDescent="0.25"/>
    <row r="1300" s="21" customFormat="1" x14ac:dyDescent="0.25"/>
    <row r="1301" s="21" customFormat="1" x14ac:dyDescent="0.25"/>
    <row r="1302" s="21" customFormat="1" x14ac:dyDescent="0.25"/>
    <row r="1303" s="21" customFormat="1" x14ac:dyDescent="0.25"/>
    <row r="1304" s="21" customFormat="1" x14ac:dyDescent="0.25"/>
    <row r="1305" s="21" customFormat="1" x14ac:dyDescent="0.25"/>
    <row r="1306" s="21" customFormat="1" x14ac:dyDescent="0.25"/>
    <row r="1307" s="21" customFormat="1" x14ac:dyDescent="0.25"/>
    <row r="1308" s="21" customFormat="1" x14ac:dyDescent="0.25"/>
    <row r="1309" s="21" customFormat="1" x14ac:dyDescent="0.25"/>
    <row r="1310" s="21" customFormat="1" x14ac:dyDescent="0.25"/>
    <row r="1311" s="21" customFormat="1" x14ac:dyDescent="0.25"/>
    <row r="1312" s="21" customFormat="1" x14ac:dyDescent="0.25"/>
    <row r="1313" s="21" customFormat="1" x14ac:dyDescent="0.25"/>
    <row r="1314" s="21" customFormat="1" x14ac:dyDescent="0.25"/>
    <row r="1315" s="21" customFormat="1" x14ac:dyDescent="0.25"/>
    <row r="1316" s="21" customFormat="1" x14ac:dyDescent="0.25"/>
    <row r="1317" s="21" customFormat="1" x14ac:dyDescent="0.25"/>
    <row r="1318" s="21" customFormat="1" x14ac:dyDescent="0.25"/>
    <row r="1319" s="21" customFormat="1" x14ac:dyDescent="0.25"/>
    <row r="1320" s="21" customFormat="1" x14ac:dyDescent="0.25"/>
    <row r="1321" s="21" customFormat="1" x14ac:dyDescent="0.25"/>
    <row r="1322" s="21" customFormat="1" x14ac:dyDescent="0.25"/>
    <row r="1323" s="21" customFormat="1" x14ac:dyDescent="0.25"/>
    <row r="1324" s="21" customFormat="1" x14ac:dyDescent="0.25"/>
    <row r="1325" s="21" customFormat="1" x14ac:dyDescent="0.25"/>
    <row r="1326" s="21" customFormat="1" x14ac:dyDescent="0.25"/>
    <row r="1327" s="21" customFormat="1" x14ac:dyDescent="0.25"/>
    <row r="1328" s="21" customFormat="1" x14ac:dyDescent="0.25"/>
    <row r="1329" s="21" customFormat="1" x14ac:dyDescent="0.25"/>
    <row r="1330" s="21" customFormat="1" x14ac:dyDescent="0.25"/>
    <row r="1331" s="21" customFormat="1" x14ac:dyDescent="0.25"/>
    <row r="1332" s="21" customFormat="1" x14ac:dyDescent="0.25"/>
    <row r="1333" s="21" customFormat="1" x14ac:dyDescent="0.25"/>
    <row r="1334" s="21" customFormat="1" x14ac:dyDescent="0.25"/>
    <row r="1335" s="21" customFormat="1" x14ac:dyDescent="0.25"/>
    <row r="1336" s="21" customFormat="1" x14ac:dyDescent="0.25"/>
    <row r="1337" s="21" customFormat="1" x14ac:dyDescent="0.25"/>
    <row r="1338" s="21" customFormat="1" x14ac:dyDescent="0.25"/>
    <row r="1339" s="21" customFormat="1" x14ac:dyDescent="0.25"/>
    <row r="1340" s="21" customFormat="1" x14ac:dyDescent="0.25"/>
    <row r="1341" s="21" customFormat="1" x14ac:dyDescent="0.25"/>
    <row r="1342" s="21" customFormat="1" x14ac:dyDescent="0.25"/>
    <row r="1343" s="21" customFormat="1" x14ac:dyDescent="0.25"/>
    <row r="1344" s="21" customFormat="1" x14ac:dyDescent="0.25"/>
    <row r="1345" s="21" customFormat="1" x14ac:dyDescent="0.25"/>
    <row r="1346" s="21" customFormat="1" x14ac:dyDescent="0.25"/>
    <row r="1347" s="21" customFormat="1" x14ac:dyDescent="0.25"/>
    <row r="1348" s="21" customFormat="1" x14ac:dyDescent="0.25"/>
    <row r="1349" s="21" customFormat="1" x14ac:dyDescent="0.25"/>
    <row r="1350" s="21" customFormat="1" x14ac:dyDescent="0.25"/>
    <row r="1351" s="21" customFormat="1" x14ac:dyDescent="0.25"/>
    <row r="1352" s="21" customFormat="1" x14ac:dyDescent="0.25"/>
    <row r="1353" s="21" customFormat="1" x14ac:dyDescent="0.25"/>
    <row r="1354" s="21" customFormat="1" x14ac:dyDescent="0.25"/>
    <row r="1355" s="21" customFormat="1" x14ac:dyDescent="0.25"/>
    <row r="1356" s="21" customFormat="1" x14ac:dyDescent="0.25"/>
    <row r="1357" s="21" customFormat="1" x14ac:dyDescent="0.25"/>
    <row r="1358" s="21" customFormat="1" x14ac:dyDescent="0.25"/>
    <row r="1359" s="21" customFormat="1" x14ac:dyDescent="0.25"/>
    <row r="1360" s="21" customFormat="1" x14ac:dyDescent="0.25"/>
    <row r="1361" s="21" customFormat="1" x14ac:dyDescent="0.25"/>
    <row r="1362" s="21" customFormat="1" x14ac:dyDescent="0.25"/>
    <row r="1363" s="21" customFormat="1" x14ac:dyDescent="0.25"/>
    <row r="1364" s="21" customFormat="1" x14ac:dyDescent="0.25"/>
    <row r="1365" s="21" customFormat="1" x14ac:dyDescent="0.25"/>
    <row r="1366" s="21" customFormat="1" x14ac:dyDescent="0.25"/>
    <row r="1367" s="21" customFormat="1" x14ac:dyDescent="0.25"/>
    <row r="1368" s="21" customFormat="1" x14ac:dyDescent="0.25"/>
    <row r="1369" s="21" customFormat="1" x14ac:dyDescent="0.25"/>
    <row r="1370" s="21" customFormat="1" x14ac:dyDescent="0.25"/>
    <row r="1371" s="21" customFormat="1" x14ac:dyDescent="0.25"/>
    <row r="1372" s="21" customFormat="1" x14ac:dyDescent="0.25"/>
    <row r="1373" s="21" customFormat="1" x14ac:dyDescent="0.25"/>
    <row r="1374" s="21" customFormat="1" x14ac:dyDescent="0.25"/>
    <row r="1375" s="21" customFormat="1" x14ac:dyDescent="0.25"/>
    <row r="1376" s="21" customFormat="1" x14ac:dyDescent="0.25"/>
    <row r="1377" s="21" customFormat="1" x14ac:dyDescent="0.25"/>
    <row r="1378" s="21" customFormat="1" x14ac:dyDescent="0.25"/>
    <row r="1379" s="21" customFormat="1" x14ac:dyDescent="0.25"/>
    <row r="1380" s="21" customFormat="1" x14ac:dyDescent="0.25"/>
    <row r="1381" s="21" customFormat="1" x14ac:dyDescent="0.25"/>
    <row r="1382" s="21" customFormat="1" x14ac:dyDescent="0.25"/>
    <row r="1383" s="21" customFormat="1" x14ac:dyDescent="0.25"/>
    <row r="1384" s="21" customFormat="1" x14ac:dyDescent="0.25"/>
    <row r="1385" s="21" customFormat="1" x14ac:dyDescent="0.25"/>
    <row r="1386" s="21" customFormat="1" x14ac:dyDescent="0.25"/>
    <row r="1387" s="21" customFormat="1" x14ac:dyDescent="0.25"/>
    <row r="1388" s="21" customFormat="1" x14ac:dyDescent="0.25"/>
    <row r="1389" s="21" customFormat="1" x14ac:dyDescent="0.25"/>
    <row r="1390" s="21" customFormat="1" x14ac:dyDescent="0.25"/>
    <row r="1391" s="21" customFormat="1" x14ac:dyDescent="0.25"/>
    <row r="1392" s="21" customFormat="1" x14ac:dyDescent="0.25"/>
    <row r="1393" s="21" customFormat="1" x14ac:dyDescent="0.25"/>
    <row r="1394" s="21" customFormat="1" x14ac:dyDescent="0.25"/>
    <row r="1395" s="21" customFormat="1" x14ac:dyDescent="0.25"/>
    <row r="1396" s="21" customFormat="1" x14ac:dyDescent="0.25"/>
    <row r="1397" s="21" customFormat="1" x14ac:dyDescent="0.25"/>
    <row r="1398" s="21" customFormat="1" x14ac:dyDescent="0.25"/>
    <row r="1399" s="21" customFormat="1" x14ac:dyDescent="0.25"/>
    <row r="1400" s="21" customFormat="1" x14ac:dyDescent="0.25"/>
    <row r="1401" s="21" customFormat="1" x14ac:dyDescent="0.25"/>
    <row r="1402" s="21" customFormat="1" x14ac:dyDescent="0.25"/>
    <row r="1403" s="21" customFormat="1" x14ac:dyDescent="0.25"/>
    <row r="1404" s="21" customFormat="1" x14ac:dyDescent="0.25"/>
    <row r="1405" s="21" customFormat="1" x14ac:dyDescent="0.25"/>
    <row r="1406" s="21" customFormat="1" x14ac:dyDescent="0.25"/>
    <row r="1407" s="21" customFormat="1" x14ac:dyDescent="0.25"/>
    <row r="1408" s="21" customFormat="1" x14ac:dyDescent="0.25"/>
    <row r="1409" s="21" customFormat="1" x14ac:dyDescent="0.25"/>
    <row r="1410" s="21" customFormat="1" x14ac:dyDescent="0.25"/>
    <row r="1411" s="21" customFormat="1" x14ac:dyDescent="0.25"/>
    <row r="1412" s="21" customFormat="1" x14ac:dyDescent="0.25"/>
    <row r="1413" s="21" customFormat="1" x14ac:dyDescent="0.25"/>
    <row r="1414" s="21" customFormat="1" x14ac:dyDescent="0.25"/>
    <row r="1415" s="21" customFormat="1" x14ac:dyDescent="0.25"/>
    <row r="1416" s="21" customFormat="1" x14ac:dyDescent="0.25"/>
    <row r="1417" s="21" customFormat="1" x14ac:dyDescent="0.25"/>
    <row r="1418" s="21" customFormat="1" x14ac:dyDescent="0.25"/>
    <row r="1419" s="21" customFormat="1" x14ac:dyDescent="0.25"/>
    <row r="1420" s="21" customFormat="1" x14ac:dyDescent="0.25"/>
    <row r="1421" s="21" customFormat="1" x14ac:dyDescent="0.25"/>
    <row r="1422" s="21" customFormat="1" x14ac:dyDescent="0.25"/>
    <row r="1423" s="21" customFormat="1" x14ac:dyDescent="0.25"/>
    <row r="1424" s="21" customFormat="1" x14ac:dyDescent="0.25"/>
    <row r="1425" s="21" customFormat="1" x14ac:dyDescent="0.25"/>
    <row r="1426" s="21" customFormat="1" x14ac:dyDescent="0.25"/>
    <row r="1427" s="21" customFormat="1" x14ac:dyDescent="0.25"/>
    <row r="1428" s="21" customFormat="1" x14ac:dyDescent="0.25"/>
    <row r="1429" s="21" customFormat="1" x14ac:dyDescent="0.25"/>
    <row r="1430" s="21" customFormat="1" x14ac:dyDescent="0.25"/>
    <row r="1431" s="21" customFormat="1" x14ac:dyDescent="0.25"/>
    <row r="1432" s="21" customFormat="1" x14ac:dyDescent="0.25"/>
    <row r="1433" s="21" customFormat="1" x14ac:dyDescent="0.25"/>
    <row r="1434" s="21" customFormat="1" x14ac:dyDescent="0.25"/>
    <row r="1435" s="21" customFormat="1" x14ac:dyDescent="0.25"/>
    <row r="1436" s="21" customFormat="1" x14ac:dyDescent="0.25"/>
    <row r="1437" s="21" customFormat="1" x14ac:dyDescent="0.25"/>
    <row r="1438" s="21" customFormat="1" x14ac:dyDescent="0.25"/>
    <row r="1439" s="21" customFormat="1" x14ac:dyDescent="0.25"/>
    <row r="1440" s="21" customFormat="1" x14ac:dyDescent="0.25"/>
    <row r="1441" s="21" customFormat="1" x14ac:dyDescent="0.25"/>
    <row r="1442" s="21" customFormat="1" x14ac:dyDescent="0.25"/>
    <row r="1443" s="21" customFormat="1" x14ac:dyDescent="0.25"/>
    <row r="1444" s="21" customFormat="1" x14ac:dyDescent="0.25"/>
    <row r="1445" s="21" customFormat="1" x14ac:dyDescent="0.25"/>
    <row r="1446" s="21" customFormat="1" x14ac:dyDescent="0.25"/>
    <row r="1447" s="21" customFormat="1" x14ac:dyDescent="0.25"/>
    <row r="1448" s="21" customFormat="1" x14ac:dyDescent="0.25"/>
    <row r="1449" s="21" customFormat="1" x14ac:dyDescent="0.25"/>
    <row r="1450" s="21" customFormat="1" x14ac:dyDescent="0.25"/>
    <row r="1451" s="21" customFormat="1" x14ac:dyDescent="0.25"/>
    <row r="1452" s="21" customFormat="1" x14ac:dyDescent="0.25"/>
    <row r="1453" s="21" customFormat="1" x14ac:dyDescent="0.25"/>
    <row r="1454" s="21" customFormat="1" x14ac:dyDescent="0.25"/>
    <row r="1455" s="21" customFormat="1" x14ac:dyDescent="0.25"/>
    <row r="1456" s="21" customFormat="1" x14ac:dyDescent="0.25"/>
    <row r="1457" s="21" customFormat="1" x14ac:dyDescent="0.25"/>
    <row r="1458" s="21" customFormat="1" x14ac:dyDescent="0.25"/>
    <row r="1459" s="21" customFormat="1" x14ac:dyDescent="0.25"/>
    <row r="1460" s="21" customFormat="1" x14ac:dyDescent="0.25"/>
    <row r="1461" s="21" customFormat="1" x14ac:dyDescent="0.25"/>
    <row r="1462" s="21" customFormat="1" x14ac:dyDescent="0.25"/>
    <row r="1463" s="21" customFormat="1" x14ac:dyDescent="0.25"/>
    <row r="1464" s="21" customFormat="1" x14ac:dyDescent="0.25"/>
    <row r="1465" s="21" customFormat="1" x14ac:dyDescent="0.25"/>
    <row r="1466" s="21" customFormat="1" x14ac:dyDescent="0.25"/>
    <row r="1467" s="21" customFormat="1" x14ac:dyDescent="0.25"/>
    <row r="1468" s="21" customFormat="1" x14ac:dyDescent="0.25"/>
    <row r="1469" s="21" customFormat="1" x14ac:dyDescent="0.25"/>
    <row r="1470" s="21" customFormat="1" x14ac:dyDescent="0.25"/>
    <row r="1471" s="21" customFormat="1" x14ac:dyDescent="0.25"/>
    <row r="1472" s="21" customFormat="1" x14ac:dyDescent="0.25"/>
    <row r="1473" s="21" customFormat="1" x14ac:dyDescent="0.25"/>
    <row r="1474" s="21" customFormat="1" x14ac:dyDescent="0.25"/>
    <row r="1475" s="21" customFormat="1" x14ac:dyDescent="0.25"/>
    <row r="1476" s="21" customFormat="1" x14ac:dyDescent="0.25"/>
    <row r="1477" s="21" customFormat="1" x14ac:dyDescent="0.25"/>
    <row r="1478" s="21" customFormat="1" x14ac:dyDescent="0.25"/>
    <row r="1479" s="21" customFormat="1" x14ac:dyDescent="0.25"/>
    <row r="1480" s="21" customFormat="1" x14ac:dyDescent="0.25"/>
    <row r="1481" s="21" customFormat="1" x14ac:dyDescent="0.25"/>
    <row r="1482" s="21" customFormat="1" x14ac:dyDescent="0.25"/>
    <row r="1483" s="21" customFormat="1" x14ac:dyDescent="0.25"/>
    <row r="1484" s="21" customFormat="1" x14ac:dyDescent="0.25"/>
    <row r="1485" s="21" customFormat="1" x14ac:dyDescent="0.25"/>
    <row r="1486" s="21" customFormat="1" x14ac:dyDescent="0.25"/>
    <row r="1487" s="21" customFormat="1" x14ac:dyDescent="0.25"/>
    <row r="1488" s="21" customFormat="1" x14ac:dyDescent="0.25"/>
    <row r="1489" s="21" customFormat="1" x14ac:dyDescent="0.25"/>
    <row r="1490" s="21" customFormat="1" x14ac:dyDescent="0.25"/>
    <row r="1491" s="21" customFormat="1" x14ac:dyDescent="0.25"/>
    <row r="1492" s="21" customFormat="1" x14ac:dyDescent="0.25"/>
    <row r="1493" s="21" customFormat="1" x14ac:dyDescent="0.25"/>
    <row r="1494" s="21" customFormat="1" x14ac:dyDescent="0.25"/>
    <row r="1495" s="21" customFormat="1" x14ac:dyDescent="0.25"/>
    <row r="1496" s="21" customFormat="1" x14ac:dyDescent="0.25"/>
    <row r="1497" s="21" customFormat="1" x14ac:dyDescent="0.25"/>
    <row r="1498" s="21" customFormat="1" x14ac:dyDescent="0.25"/>
    <row r="1499" s="21" customFormat="1" x14ac:dyDescent="0.25"/>
    <row r="1500" s="21" customFormat="1" x14ac:dyDescent="0.25"/>
    <row r="1501" s="21" customFormat="1" x14ac:dyDescent="0.25"/>
    <row r="1502" s="21" customFormat="1" x14ac:dyDescent="0.25"/>
    <row r="1503" s="21" customFormat="1" x14ac:dyDescent="0.25"/>
    <row r="1504" s="21" customFormat="1" x14ac:dyDescent="0.25"/>
    <row r="1505" s="21" customFormat="1" x14ac:dyDescent="0.25"/>
    <row r="1506" s="21" customFormat="1" x14ac:dyDescent="0.25"/>
    <row r="1507" s="21" customFormat="1" x14ac:dyDescent="0.25"/>
    <row r="1508" s="21" customFormat="1" x14ac:dyDescent="0.25"/>
    <row r="1509" s="21" customFormat="1" x14ac:dyDescent="0.25"/>
    <row r="1510" s="21" customFormat="1" x14ac:dyDescent="0.25"/>
    <row r="1511" s="21" customFormat="1" x14ac:dyDescent="0.25"/>
    <row r="1512" s="21" customFormat="1" x14ac:dyDescent="0.25"/>
    <row r="1513" s="21" customFormat="1" x14ac:dyDescent="0.25"/>
    <row r="1514" s="21" customFormat="1" x14ac:dyDescent="0.25"/>
    <row r="1515" s="21" customFormat="1" x14ac:dyDescent="0.25"/>
    <row r="1516" s="21" customFormat="1" x14ac:dyDescent="0.25"/>
    <row r="1517" s="21" customFormat="1" x14ac:dyDescent="0.25"/>
    <row r="1518" s="21" customFormat="1" x14ac:dyDescent="0.25"/>
    <row r="1519" s="21" customFormat="1" x14ac:dyDescent="0.25"/>
    <row r="1520" s="21" customFormat="1" x14ac:dyDescent="0.25"/>
    <row r="1521" s="21" customFormat="1" x14ac:dyDescent="0.25"/>
    <row r="1522" s="21" customFormat="1" x14ac:dyDescent="0.25"/>
    <row r="1523" s="21" customFormat="1" x14ac:dyDescent="0.25"/>
    <row r="1524" s="21" customFormat="1" x14ac:dyDescent="0.25"/>
    <row r="1525" s="21" customFormat="1" x14ac:dyDescent="0.25"/>
    <row r="1526" s="21" customFormat="1" x14ac:dyDescent="0.25"/>
    <row r="1527" s="21" customFormat="1" x14ac:dyDescent="0.25"/>
    <row r="1528" s="21" customFormat="1" x14ac:dyDescent="0.25"/>
    <row r="1529" s="21" customFormat="1" x14ac:dyDescent="0.25"/>
    <row r="1530" s="21" customFormat="1" x14ac:dyDescent="0.25"/>
    <row r="1531" s="21" customFormat="1" x14ac:dyDescent="0.25"/>
    <row r="1532" s="21" customFormat="1" x14ac:dyDescent="0.25"/>
    <row r="1533" s="21" customFormat="1" x14ac:dyDescent="0.25"/>
    <row r="1534" s="21" customFormat="1" x14ac:dyDescent="0.25"/>
    <row r="1535" s="21" customFormat="1" x14ac:dyDescent="0.25"/>
    <row r="1536" s="21" customFormat="1" x14ac:dyDescent="0.25"/>
    <row r="1537" s="21" customFormat="1" x14ac:dyDescent="0.25"/>
    <row r="1538" s="21" customFormat="1" x14ac:dyDescent="0.25"/>
    <row r="1539" s="21" customFormat="1" x14ac:dyDescent="0.25"/>
    <row r="1540" s="21" customFormat="1" x14ac:dyDescent="0.25"/>
    <row r="1541" s="21" customFormat="1" x14ac:dyDescent="0.25"/>
    <row r="1542" s="21" customFormat="1" x14ac:dyDescent="0.25"/>
    <row r="1543" s="21" customFormat="1" x14ac:dyDescent="0.25"/>
    <row r="1544" s="21" customFormat="1" x14ac:dyDescent="0.25"/>
    <row r="1545" s="21" customFormat="1" x14ac:dyDescent="0.25"/>
    <row r="1546" s="21" customFormat="1" x14ac:dyDescent="0.25"/>
    <row r="1547" s="21" customFormat="1" x14ac:dyDescent="0.25"/>
    <row r="1548" s="21" customFormat="1" x14ac:dyDescent="0.25"/>
    <row r="1549" s="21" customFormat="1" x14ac:dyDescent="0.25"/>
    <row r="1550" s="21" customFormat="1" x14ac:dyDescent="0.25"/>
    <row r="1551" s="21" customFormat="1" x14ac:dyDescent="0.25"/>
    <row r="1552" s="21" customFormat="1" x14ac:dyDescent="0.25"/>
    <row r="1553" s="21" customFormat="1" x14ac:dyDescent="0.25"/>
    <row r="1554" s="21" customFormat="1" x14ac:dyDescent="0.25"/>
    <row r="1555" s="21" customFormat="1" x14ac:dyDescent="0.25"/>
    <row r="1556" s="21" customFormat="1" x14ac:dyDescent="0.25"/>
    <row r="1557" s="21" customFormat="1" x14ac:dyDescent="0.25"/>
    <row r="1558" s="21" customFormat="1" x14ac:dyDescent="0.25"/>
    <row r="1559" s="21" customFormat="1" x14ac:dyDescent="0.25"/>
    <row r="1560" s="21" customFormat="1" x14ac:dyDescent="0.25"/>
    <row r="1561" s="21" customFormat="1" x14ac:dyDescent="0.25"/>
    <row r="1562" s="21" customFormat="1" x14ac:dyDescent="0.25"/>
    <row r="1563" s="21" customFormat="1" x14ac:dyDescent="0.25"/>
    <row r="1564" s="21" customFormat="1" x14ac:dyDescent="0.25"/>
    <row r="1565" s="21" customFormat="1" x14ac:dyDescent="0.25"/>
    <row r="1566" s="21" customFormat="1" x14ac:dyDescent="0.25"/>
    <row r="1567" s="21" customFormat="1" x14ac:dyDescent="0.25"/>
    <row r="1568" s="21" customFormat="1" x14ac:dyDescent="0.25"/>
    <row r="1569" s="21" customFormat="1" x14ac:dyDescent="0.25"/>
    <row r="1570" s="21" customFormat="1" x14ac:dyDescent="0.25"/>
    <row r="1571" s="21" customFormat="1" x14ac:dyDescent="0.25"/>
    <row r="1572" s="21" customFormat="1" x14ac:dyDescent="0.25"/>
    <row r="1573" s="21" customFormat="1" x14ac:dyDescent="0.25"/>
    <row r="1574" s="21" customFormat="1" x14ac:dyDescent="0.25"/>
    <row r="1575" s="21" customFormat="1" x14ac:dyDescent="0.25"/>
    <row r="1576" s="21" customFormat="1" x14ac:dyDescent="0.25"/>
    <row r="1577" s="21" customFormat="1" x14ac:dyDescent="0.25"/>
    <row r="1578" s="21" customFormat="1" x14ac:dyDescent="0.25"/>
    <row r="1579" s="21" customFormat="1" x14ac:dyDescent="0.25"/>
    <row r="1580" s="21" customFormat="1" x14ac:dyDescent="0.25"/>
    <row r="1581" s="21" customFormat="1" x14ac:dyDescent="0.25"/>
    <row r="1582" s="21" customFormat="1" x14ac:dyDescent="0.25"/>
    <row r="1583" s="21" customFormat="1" x14ac:dyDescent="0.25"/>
    <row r="1584" s="21" customFormat="1" x14ac:dyDescent="0.25"/>
    <row r="1585" s="21" customFormat="1" x14ac:dyDescent="0.25"/>
    <row r="1586" s="21" customFormat="1" x14ac:dyDescent="0.25"/>
    <row r="1587" s="21" customFormat="1" x14ac:dyDescent="0.25"/>
    <row r="1588" s="21" customFormat="1" x14ac:dyDescent="0.25"/>
    <row r="1589" s="21" customFormat="1" x14ac:dyDescent="0.25"/>
    <row r="1590" s="21" customFormat="1" x14ac:dyDescent="0.25"/>
    <row r="1591" s="21" customFormat="1" x14ac:dyDescent="0.25"/>
    <row r="1592" s="21" customFormat="1" x14ac:dyDescent="0.25"/>
    <row r="1593" s="21" customFormat="1" x14ac:dyDescent="0.25"/>
    <row r="1594" s="21" customFormat="1" x14ac:dyDescent="0.25"/>
    <row r="1595" s="21" customFormat="1" x14ac:dyDescent="0.25"/>
    <row r="1596" s="21" customFormat="1" x14ac:dyDescent="0.25"/>
    <row r="1597" s="21" customFormat="1" x14ac:dyDescent="0.25"/>
    <row r="1598" s="21" customFormat="1" x14ac:dyDescent="0.25"/>
    <row r="1599" s="21" customFormat="1" x14ac:dyDescent="0.25"/>
    <row r="1600" s="21" customFormat="1" x14ac:dyDescent="0.25"/>
    <row r="1601" s="21" customFormat="1" x14ac:dyDescent="0.25"/>
    <row r="1602" s="21" customFormat="1" x14ac:dyDescent="0.25"/>
    <row r="1603" s="21" customFormat="1" x14ac:dyDescent="0.25"/>
    <row r="1604" s="21" customFormat="1" x14ac:dyDescent="0.25"/>
    <row r="1605" s="21" customFormat="1" x14ac:dyDescent="0.25"/>
    <row r="1606" s="21" customFormat="1" x14ac:dyDescent="0.25"/>
    <row r="1607" s="21" customFormat="1" x14ac:dyDescent="0.25"/>
    <row r="1608" s="21" customFormat="1" x14ac:dyDescent="0.25"/>
    <row r="1609" s="21" customFormat="1" x14ac:dyDescent="0.25"/>
    <row r="1610" s="21" customFormat="1" x14ac:dyDescent="0.25"/>
    <row r="1611" s="21" customFormat="1" x14ac:dyDescent="0.25"/>
    <row r="1612" s="21" customFormat="1" x14ac:dyDescent="0.25"/>
    <row r="1613" s="21" customFormat="1" x14ac:dyDescent="0.25"/>
    <row r="1614" s="21" customFormat="1" x14ac:dyDescent="0.25"/>
    <row r="1615" s="21" customFormat="1" x14ac:dyDescent="0.25"/>
    <row r="1616" s="21" customFormat="1" x14ac:dyDescent="0.25"/>
    <row r="1617" s="21" customFormat="1" x14ac:dyDescent="0.25"/>
    <row r="1618" s="21" customFormat="1" x14ac:dyDescent="0.25"/>
    <row r="1619" s="21" customFormat="1" x14ac:dyDescent="0.25"/>
    <row r="1620" s="21" customFormat="1" x14ac:dyDescent="0.25"/>
    <row r="1621" s="21" customFormat="1" x14ac:dyDescent="0.25"/>
    <row r="1622" s="21" customFormat="1" x14ac:dyDescent="0.25"/>
    <row r="1623" s="21" customFormat="1" x14ac:dyDescent="0.25"/>
    <row r="1624" s="21" customFormat="1" x14ac:dyDescent="0.25"/>
    <row r="1625" s="21" customFormat="1" x14ac:dyDescent="0.25"/>
    <row r="1626" s="21" customFormat="1" x14ac:dyDescent="0.25"/>
    <row r="1627" s="21" customFormat="1" x14ac:dyDescent="0.25"/>
    <row r="1628" s="21" customFormat="1" x14ac:dyDescent="0.25"/>
    <row r="1629" s="21" customFormat="1" x14ac:dyDescent="0.25"/>
    <row r="1630" s="21" customFormat="1" x14ac:dyDescent="0.25"/>
    <row r="1631" s="21" customFormat="1" x14ac:dyDescent="0.25"/>
    <row r="1632" s="21" customFormat="1" x14ac:dyDescent="0.25"/>
    <row r="1633" s="21" customFormat="1" x14ac:dyDescent="0.25"/>
    <row r="1634" s="21" customFormat="1" x14ac:dyDescent="0.25"/>
    <row r="1635" s="21" customFormat="1" x14ac:dyDescent="0.25"/>
    <row r="1636" s="21" customFormat="1" x14ac:dyDescent="0.25"/>
    <row r="1637" s="21" customFormat="1" x14ac:dyDescent="0.25"/>
    <row r="1638" s="21" customFormat="1" x14ac:dyDescent="0.25"/>
    <row r="1639" s="21" customFormat="1" x14ac:dyDescent="0.25"/>
    <row r="1640" s="21" customFormat="1" x14ac:dyDescent="0.25"/>
    <row r="1641" s="21" customFormat="1" x14ac:dyDescent="0.25"/>
    <row r="1642" s="21" customFormat="1" x14ac:dyDescent="0.25"/>
    <row r="1643" s="21" customFormat="1" x14ac:dyDescent="0.25"/>
    <row r="1644" s="21" customFormat="1" x14ac:dyDescent="0.25"/>
    <row r="1645" s="21" customFormat="1" x14ac:dyDescent="0.25"/>
    <row r="1646" s="21" customFormat="1" x14ac:dyDescent="0.25"/>
    <row r="1647" s="21" customFormat="1" x14ac:dyDescent="0.25"/>
    <row r="1648" s="21" customFormat="1" x14ac:dyDescent="0.25"/>
    <row r="1649" s="21" customFormat="1" x14ac:dyDescent="0.25"/>
    <row r="1650" s="21" customFormat="1" x14ac:dyDescent="0.25"/>
    <row r="1651" s="21" customFormat="1" x14ac:dyDescent="0.25"/>
    <row r="1652" s="21" customFormat="1" x14ac:dyDescent="0.25"/>
    <row r="1653" s="21" customFormat="1" x14ac:dyDescent="0.25"/>
    <row r="1654" s="21" customFormat="1" x14ac:dyDescent="0.25"/>
    <row r="1655" s="21" customFormat="1" x14ac:dyDescent="0.25"/>
    <row r="1656" s="21" customFormat="1" x14ac:dyDescent="0.25"/>
    <row r="1657" s="21" customFormat="1" x14ac:dyDescent="0.25"/>
    <row r="1658" s="21" customFormat="1" x14ac:dyDescent="0.25"/>
    <row r="1659" s="21" customFormat="1" x14ac:dyDescent="0.25"/>
    <row r="1660" s="21" customFormat="1" x14ac:dyDescent="0.25"/>
    <row r="1661" s="21" customFormat="1" x14ac:dyDescent="0.25"/>
    <row r="1662" s="21" customFormat="1" x14ac:dyDescent="0.25"/>
    <row r="1663" s="21" customFormat="1" x14ac:dyDescent="0.25"/>
    <row r="1664" s="21" customFormat="1" x14ac:dyDescent="0.25"/>
    <row r="1665" s="21" customFormat="1" x14ac:dyDescent="0.25"/>
    <row r="1666" s="21" customFormat="1" x14ac:dyDescent="0.25"/>
    <row r="1667" s="21" customFormat="1" x14ac:dyDescent="0.25"/>
    <row r="1668" s="21" customFormat="1" x14ac:dyDescent="0.25"/>
    <row r="1669" s="21" customFormat="1" x14ac:dyDescent="0.25"/>
    <row r="1670" s="21" customFormat="1" x14ac:dyDescent="0.25"/>
    <row r="1671" s="21" customFormat="1" x14ac:dyDescent="0.25"/>
    <row r="1672" s="21" customFormat="1" x14ac:dyDescent="0.25"/>
    <row r="1673" s="21" customFormat="1" x14ac:dyDescent="0.25"/>
    <row r="1674" s="21" customFormat="1" x14ac:dyDescent="0.25"/>
    <row r="1675" s="21" customFormat="1" x14ac:dyDescent="0.25"/>
    <row r="1676" s="21" customFormat="1" x14ac:dyDescent="0.25"/>
    <row r="1677" s="21" customFormat="1" x14ac:dyDescent="0.25"/>
    <row r="1678" s="21" customFormat="1" x14ac:dyDescent="0.25"/>
    <row r="1679" s="21" customFormat="1" x14ac:dyDescent="0.25"/>
    <row r="1680" s="21" customFormat="1" x14ac:dyDescent="0.25"/>
    <row r="1681" s="21" customFormat="1" x14ac:dyDescent="0.25"/>
    <row r="1682" s="21" customFormat="1" x14ac:dyDescent="0.25"/>
    <row r="1683" s="21" customFormat="1" x14ac:dyDescent="0.25"/>
    <row r="1684" s="21" customFormat="1" x14ac:dyDescent="0.25"/>
    <row r="1685" s="21" customFormat="1" x14ac:dyDescent="0.25"/>
    <row r="1686" s="21" customFormat="1" x14ac:dyDescent="0.25"/>
    <row r="1687" s="21" customFormat="1" x14ac:dyDescent="0.25"/>
    <row r="1688" s="21" customFormat="1" x14ac:dyDescent="0.25"/>
    <row r="1689" s="21" customFormat="1" x14ac:dyDescent="0.25"/>
    <row r="1690" s="21" customFormat="1" x14ac:dyDescent="0.25"/>
    <row r="1691" s="21" customFormat="1" x14ac:dyDescent="0.25"/>
    <row r="1692" s="21" customFormat="1" x14ac:dyDescent="0.25"/>
    <row r="1693" s="21" customFormat="1" x14ac:dyDescent="0.25"/>
    <row r="1694" s="21" customFormat="1" x14ac:dyDescent="0.25"/>
    <row r="1695" s="21" customFormat="1" x14ac:dyDescent="0.25"/>
    <row r="1696" s="21" customFormat="1" x14ac:dyDescent="0.25"/>
    <row r="1697" s="21" customFormat="1" x14ac:dyDescent="0.25"/>
    <row r="1698" s="21" customFormat="1" x14ac:dyDescent="0.25"/>
    <row r="1699" s="21" customFormat="1" x14ac:dyDescent="0.25"/>
    <row r="1700" s="21" customFormat="1" x14ac:dyDescent="0.25"/>
    <row r="1701" s="21" customFormat="1" x14ac:dyDescent="0.25"/>
    <row r="1702" s="21" customFormat="1" x14ac:dyDescent="0.25"/>
    <row r="1703" s="21" customFormat="1" x14ac:dyDescent="0.25"/>
    <row r="1704" s="21" customFormat="1" x14ac:dyDescent="0.25"/>
    <row r="1705" s="21" customFormat="1" x14ac:dyDescent="0.25"/>
    <row r="1706" s="21" customFormat="1" x14ac:dyDescent="0.25"/>
    <row r="1707" s="21" customFormat="1" x14ac:dyDescent="0.25"/>
    <row r="1708" s="21" customFormat="1" x14ac:dyDescent="0.25"/>
    <row r="1709" s="21" customFormat="1" x14ac:dyDescent="0.25"/>
    <row r="1710" s="21" customFormat="1" x14ac:dyDescent="0.25"/>
    <row r="1711" s="21" customFormat="1" x14ac:dyDescent="0.25"/>
    <row r="1712" s="21" customFormat="1" x14ac:dyDescent="0.25"/>
    <row r="1713" s="21" customFormat="1" x14ac:dyDescent="0.25"/>
    <row r="1714" s="21" customFormat="1" x14ac:dyDescent="0.25"/>
    <row r="1715" s="21" customFormat="1" x14ac:dyDescent="0.25"/>
    <row r="1716" s="21" customFormat="1" x14ac:dyDescent="0.25"/>
    <row r="1717" s="21" customFormat="1" x14ac:dyDescent="0.25"/>
    <row r="1718" s="21" customFormat="1" x14ac:dyDescent="0.25"/>
    <row r="1719" s="21" customFormat="1" x14ac:dyDescent="0.25"/>
    <row r="1720" s="21" customFormat="1" x14ac:dyDescent="0.25"/>
    <row r="1721" s="21" customFormat="1" x14ac:dyDescent="0.25"/>
    <row r="1722" s="21" customFormat="1" x14ac:dyDescent="0.25"/>
    <row r="1723" s="21" customFormat="1" x14ac:dyDescent="0.25"/>
    <row r="1724" s="21" customFormat="1" x14ac:dyDescent="0.25"/>
    <row r="1725" s="21" customFormat="1" x14ac:dyDescent="0.25"/>
    <row r="1726" s="21" customFormat="1" x14ac:dyDescent="0.25"/>
    <row r="1727" s="21" customFormat="1" x14ac:dyDescent="0.25"/>
    <row r="1728" s="21" customFormat="1" x14ac:dyDescent="0.25"/>
    <row r="1729" s="21" customFormat="1" x14ac:dyDescent="0.25"/>
    <row r="1730" s="21" customFormat="1" x14ac:dyDescent="0.25"/>
    <row r="1731" s="21" customFormat="1" x14ac:dyDescent="0.25"/>
    <row r="1732" s="21" customFormat="1" x14ac:dyDescent="0.25"/>
    <row r="1733" s="21" customFormat="1" x14ac:dyDescent="0.25"/>
    <row r="1734" s="21" customFormat="1" x14ac:dyDescent="0.25"/>
    <row r="1735" s="21" customFormat="1" x14ac:dyDescent="0.25"/>
    <row r="1736" s="21" customFormat="1" x14ac:dyDescent="0.25"/>
    <row r="1737" s="21" customFormat="1" x14ac:dyDescent="0.25"/>
    <row r="1738" s="21" customFormat="1" x14ac:dyDescent="0.25"/>
    <row r="1739" s="21" customFormat="1" x14ac:dyDescent="0.25"/>
    <row r="1740" s="21" customFormat="1" x14ac:dyDescent="0.25"/>
    <row r="1741" s="21" customFormat="1" x14ac:dyDescent="0.25"/>
    <row r="1742" s="21" customFormat="1" x14ac:dyDescent="0.25"/>
    <row r="1743" s="21" customFormat="1" x14ac:dyDescent="0.25"/>
    <row r="1744" s="21" customFormat="1" x14ac:dyDescent="0.25"/>
    <row r="1745" s="21" customFormat="1" x14ac:dyDescent="0.25"/>
    <row r="1746" s="21" customFormat="1" x14ac:dyDescent="0.25"/>
    <row r="1747" s="21" customFormat="1" x14ac:dyDescent="0.25"/>
    <row r="1748" s="21" customFormat="1" x14ac:dyDescent="0.25"/>
    <row r="1749" s="21" customFormat="1" x14ac:dyDescent="0.25"/>
    <row r="1750" s="21" customFormat="1" x14ac:dyDescent="0.25"/>
    <row r="1751" s="21" customFormat="1" x14ac:dyDescent="0.25"/>
    <row r="1752" s="21" customFormat="1" x14ac:dyDescent="0.25"/>
    <row r="1753" s="21" customFormat="1" x14ac:dyDescent="0.25"/>
    <row r="1754" s="21" customFormat="1" x14ac:dyDescent="0.25"/>
    <row r="1755" s="21" customFormat="1" x14ac:dyDescent="0.25"/>
    <row r="1756" s="21" customFormat="1" x14ac:dyDescent="0.25"/>
    <row r="1757" s="21" customFormat="1" x14ac:dyDescent="0.25"/>
    <row r="1758" s="21" customFormat="1" x14ac:dyDescent="0.25"/>
    <row r="1759" s="21" customFormat="1" x14ac:dyDescent="0.25"/>
    <row r="1760" s="21" customFormat="1" x14ac:dyDescent="0.25"/>
    <row r="1761" s="21" customFormat="1" x14ac:dyDescent="0.25"/>
    <row r="1762" s="21" customFormat="1" x14ac:dyDescent="0.25"/>
    <row r="1763" s="21" customFormat="1" x14ac:dyDescent="0.25"/>
    <row r="1764" s="21" customFormat="1" x14ac:dyDescent="0.25"/>
    <row r="1765" s="21" customFormat="1" x14ac:dyDescent="0.25"/>
    <row r="1766" s="21" customFormat="1" x14ac:dyDescent="0.25"/>
    <row r="1767" s="21" customFormat="1" x14ac:dyDescent="0.25"/>
    <row r="1768" s="21" customFormat="1" x14ac:dyDescent="0.25"/>
    <row r="1769" s="21" customFormat="1" x14ac:dyDescent="0.25"/>
    <row r="1770" s="21" customFormat="1" x14ac:dyDescent="0.25"/>
    <row r="1771" s="21" customFormat="1" x14ac:dyDescent="0.25"/>
    <row r="1772" s="21" customFormat="1" x14ac:dyDescent="0.25"/>
    <row r="1773" s="21" customFormat="1" x14ac:dyDescent="0.25"/>
    <row r="1774" s="21" customFormat="1" x14ac:dyDescent="0.25"/>
    <row r="1775" s="21" customFormat="1" x14ac:dyDescent="0.25"/>
    <row r="1776" s="21" customFormat="1" x14ac:dyDescent="0.25"/>
    <row r="1777" s="21" customFormat="1" x14ac:dyDescent="0.25"/>
    <row r="1778" s="21" customFormat="1" x14ac:dyDescent="0.25"/>
    <row r="1779" s="21" customFormat="1" x14ac:dyDescent="0.25"/>
    <row r="1780" s="21" customFormat="1" x14ac:dyDescent="0.25"/>
    <row r="1781" s="21" customFormat="1" x14ac:dyDescent="0.25"/>
    <row r="1782" s="21" customFormat="1" x14ac:dyDescent="0.25"/>
    <row r="1783" s="21" customFormat="1" x14ac:dyDescent="0.25"/>
    <row r="1784" s="21" customFormat="1" x14ac:dyDescent="0.25"/>
    <row r="1785" s="21" customFormat="1" x14ac:dyDescent="0.25"/>
    <row r="1786" s="21" customFormat="1" x14ac:dyDescent="0.25"/>
    <row r="1787" s="21" customFormat="1" x14ac:dyDescent="0.25"/>
    <row r="1788" s="21" customFormat="1" x14ac:dyDescent="0.25"/>
    <row r="1789" s="21" customFormat="1" x14ac:dyDescent="0.25"/>
    <row r="1790" s="21" customFormat="1" x14ac:dyDescent="0.25"/>
    <row r="1791" s="21" customFormat="1" x14ac:dyDescent="0.25"/>
    <row r="1792" s="21" customFormat="1" x14ac:dyDescent="0.25"/>
    <row r="1793" s="21" customFormat="1" x14ac:dyDescent="0.25"/>
    <row r="1794" s="21" customFormat="1" x14ac:dyDescent="0.25"/>
    <row r="1795" s="21" customFormat="1" x14ac:dyDescent="0.25"/>
    <row r="1796" s="21" customFormat="1" x14ac:dyDescent="0.25"/>
    <row r="1797" s="21" customFormat="1" x14ac:dyDescent="0.25"/>
    <row r="1798" s="21" customFormat="1" x14ac:dyDescent="0.25"/>
    <row r="1799" s="21" customFormat="1" x14ac:dyDescent="0.25"/>
    <row r="1800" s="21" customFormat="1" x14ac:dyDescent="0.25"/>
    <row r="1801" s="21" customFormat="1" x14ac:dyDescent="0.25"/>
    <row r="1802" s="21" customFormat="1" x14ac:dyDescent="0.25"/>
    <row r="1803" s="21" customFormat="1" x14ac:dyDescent="0.25"/>
    <row r="1804" s="21" customFormat="1" x14ac:dyDescent="0.25"/>
    <row r="1805" s="21" customFormat="1" x14ac:dyDescent="0.25"/>
    <row r="1806" s="21" customFormat="1" x14ac:dyDescent="0.25"/>
    <row r="1807" s="21" customFormat="1" x14ac:dyDescent="0.25"/>
    <row r="1808" s="21" customFormat="1" x14ac:dyDescent="0.25"/>
    <row r="1809" s="21" customFormat="1" x14ac:dyDescent="0.25"/>
    <row r="1810" s="21" customFormat="1" x14ac:dyDescent="0.25"/>
    <row r="1811" s="21" customFormat="1" x14ac:dyDescent="0.25"/>
    <row r="1812" s="21" customFormat="1" x14ac:dyDescent="0.25"/>
    <row r="1813" s="21" customFormat="1" x14ac:dyDescent="0.25"/>
    <row r="1814" s="21" customFormat="1" x14ac:dyDescent="0.25"/>
    <row r="1815" s="21" customFormat="1" x14ac:dyDescent="0.25"/>
    <row r="1816" s="21" customFormat="1" x14ac:dyDescent="0.25"/>
    <row r="1817" s="21" customFormat="1" x14ac:dyDescent="0.25"/>
    <row r="1818" s="21" customFormat="1" x14ac:dyDescent="0.25"/>
    <row r="1819" s="21" customFormat="1" x14ac:dyDescent="0.25"/>
    <row r="1820" s="21" customFormat="1" x14ac:dyDescent="0.25"/>
    <row r="1821" s="21" customFormat="1" x14ac:dyDescent="0.25"/>
    <row r="1822" s="21" customFormat="1" x14ac:dyDescent="0.25"/>
    <row r="1823" s="21" customFormat="1" x14ac:dyDescent="0.25"/>
    <row r="1824" s="21" customFormat="1" x14ac:dyDescent="0.25"/>
    <row r="1825" s="21" customFormat="1" x14ac:dyDescent="0.25"/>
    <row r="1826" s="21" customFormat="1" x14ac:dyDescent="0.25"/>
    <row r="1827" s="21" customFormat="1" x14ac:dyDescent="0.25"/>
    <row r="1828" s="21" customFormat="1" x14ac:dyDescent="0.25"/>
    <row r="1829" s="21" customFormat="1" x14ac:dyDescent="0.25"/>
    <row r="1830" s="21" customFormat="1" x14ac:dyDescent="0.25"/>
    <row r="1831" s="21" customFormat="1" x14ac:dyDescent="0.25"/>
    <row r="1832" s="21" customFormat="1" x14ac:dyDescent="0.25"/>
    <row r="1833" s="21" customFormat="1" x14ac:dyDescent="0.25"/>
    <row r="1834" s="21" customFormat="1" x14ac:dyDescent="0.25"/>
    <row r="1835" s="21" customFormat="1" x14ac:dyDescent="0.25"/>
    <row r="1836" s="21" customFormat="1" x14ac:dyDescent="0.25"/>
    <row r="1837" s="21" customFormat="1" x14ac:dyDescent="0.25"/>
    <row r="1838" s="21" customFormat="1" x14ac:dyDescent="0.25"/>
    <row r="1839" s="21" customFormat="1" x14ac:dyDescent="0.25"/>
    <row r="1840" s="21" customFormat="1" x14ac:dyDescent="0.25"/>
    <row r="1841" s="21" customFormat="1" x14ac:dyDescent="0.25"/>
    <row r="1842" s="21" customFormat="1" x14ac:dyDescent="0.25"/>
    <row r="1843" s="21" customFormat="1" x14ac:dyDescent="0.25"/>
    <row r="1844" s="21" customFormat="1" x14ac:dyDescent="0.25"/>
    <row r="1845" s="21" customFormat="1" x14ac:dyDescent="0.25"/>
    <row r="1846" s="21" customFormat="1" x14ac:dyDescent="0.25"/>
    <row r="1847" s="21" customFormat="1" x14ac:dyDescent="0.25"/>
    <row r="1848" s="21" customFormat="1" x14ac:dyDescent="0.25"/>
    <row r="1849" s="21" customFormat="1" x14ac:dyDescent="0.25"/>
    <row r="1850" s="21" customFormat="1" x14ac:dyDescent="0.25"/>
    <row r="1851" s="21" customFormat="1" x14ac:dyDescent="0.25"/>
    <row r="1852" s="21" customFormat="1" x14ac:dyDescent="0.25"/>
    <row r="1853" s="21" customFormat="1" x14ac:dyDescent="0.25"/>
    <row r="1854" s="21" customFormat="1" x14ac:dyDescent="0.25"/>
    <row r="1855" s="21" customFormat="1" x14ac:dyDescent="0.25"/>
    <row r="1856" s="21" customFormat="1" x14ac:dyDescent="0.25"/>
    <row r="1857" s="21" customFormat="1" x14ac:dyDescent="0.25"/>
    <row r="1858" s="21" customFormat="1" x14ac:dyDescent="0.25"/>
    <row r="1859" s="21" customFormat="1" x14ac:dyDescent="0.25"/>
    <row r="1860" s="21" customFormat="1" x14ac:dyDescent="0.25"/>
    <row r="1861" s="21" customFormat="1" x14ac:dyDescent="0.25"/>
    <row r="1862" s="21" customFormat="1" x14ac:dyDescent="0.25"/>
    <row r="1863" s="21" customFormat="1" x14ac:dyDescent="0.25"/>
    <row r="1864" s="21" customFormat="1" x14ac:dyDescent="0.25"/>
    <row r="1865" s="21" customFormat="1" x14ac:dyDescent="0.25"/>
    <row r="1866" s="21" customFormat="1" x14ac:dyDescent="0.25"/>
    <row r="1867" s="21" customFormat="1" x14ac:dyDescent="0.25"/>
    <row r="1868" s="21" customFormat="1" x14ac:dyDescent="0.25"/>
    <row r="1869" s="21" customFormat="1" x14ac:dyDescent="0.25"/>
    <row r="1870" s="21" customFormat="1" x14ac:dyDescent="0.25"/>
    <row r="1871" s="21" customFormat="1" x14ac:dyDescent="0.25"/>
    <row r="1872" s="21" customFormat="1" x14ac:dyDescent="0.25"/>
    <row r="1873" s="21" customFormat="1" x14ac:dyDescent="0.25"/>
    <row r="1874" s="21" customFormat="1" x14ac:dyDescent="0.25"/>
    <row r="1875" s="21" customFormat="1" x14ac:dyDescent="0.25"/>
    <row r="1876" s="21" customFormat="1" x14ac:dyDescent="0.25"/>
    <row r="1877" s="21" customFormat="1" x14ac:dyDescent="0.25"/>
    <row r="1878" s="21" customFormat="1" x14ac:dyDescent="0.25"/>
    <row r="1879" s="21" customFormat="1" x14ac:dyDescent="0.25"/>
    <row r="1880" s="21" customFormat="1" x14ac:dyDescent="0.25"/>
    <row r="1881" s="21" customFormat="1" x14ac:dyDescent="0.25"/>
    <row r="1882" s="21" customFormat="1" x14ac:dyDescent="0.25"/>
    <row r="1883" s="21" customFormat="1" x14ac:dyDescent="0.25"/>
    <row r="1884" s="21" customFormat="1" x14ac:dyDescent="0.25"/>
    <row r="1885" s="21" customFormat="1" x14ac:dyDescent="0.25"/>
    <row r="1886" s="21" customFormat="1" x14ac:dyDescent="0.25"/>
    <row r="1887" s="21" customFormat="1" x14ac:dyDescent="0.25"/>
    <row r="1888" s="21" customFormat="1" x14ac:dyDescent="0.25"/>
    <row r="1889" s="21" customFormat="1" x14ac:dyDescent="0.25"/>
    <row r="1890" s="21" customFormat="1" x14ac:dyDescent="0.25"/>
    <row r="1891" s="21" customFormat="1" x14ac:dyDescent="0.25"/>
    <row r="1892" s="21" customFormat="1" x14ac:dyDescent="0.25"/>
    <row r="1893" s="21" customFormat="1" x14ac:dyDescent="0.25"/>
    <row r="1894" s="21" customFormat="1" x14ac:dyDescent="0.25"/>
    <row r="1895" s="21" customFormat="1" x14ac:dyDescent="0.25"/>
    <row r="1896" s="21" customFormat="1" x14ac:dyDescent="0.25"/>
    <row r="1897" s="21" customFormat="1" x14ac:dyDescent="0.25"/>
    <row r="1898" s="21" customFormat="1" x14ac:dyDescent="0.25"/>
    <row r="1899" s="21" customFormat="1" x14ac:dyDescent="0.25"/>
    <row r="1900" s="21" customFormat="1" x14ac:dyDescent="0.25"/>
    <row r="1901" s="21" customFormat="1" x14ac:dyDescent="0.25"/>
    <row r="1902" s="21" customFormat="1" x14ac:dyDescent="0.25"/>
    <row r="1903" s="21" customFormat="1" x14ac:dyDescent="0.25"/>
    <row r="1904" s="21" customFormat="1" x14ac:dyDescent="0.25"/>
    <row r="1905" s="21" customFormat="1" x14ac:dyDescent="0.25"/>
    <row r="1906" s="21" customFormat="1" x14ac:dyDescent="0.25"/>
    <row r="1907" s="21" customFormat="1" x14ac:dyDescent="0.25"/>
    <row r="1908" s="21" customFormat="1" x14ac:dyDescent="0.25"/>
    <row r="1909" s="21" customFormat="1" x14ac:dyDescent="0.25"/>
    <row r="1910" s="21" customFormat="1" x14ac:dyDescent="0.25"/>
    <row r="1911" s="21" customFormat="1" x14ac:dyDescent="0.25"/>
    <row r="1912" s="21" customFormat="1" x14ac:dyDescent="0.25"/>
    <row r="1913" s="21" customFormat="1" x14ac:dyDescent="0.25"/>
    <row r="1914" s="21" customFormat="1" x14ac:dyDescent="0.25"/>
    <row r="1915" s="21" customFormat="1" x14ac:dyDescent="0.25"/>
    <row r="1916" s="21" customFormat="1" x14ac:dyDescent="0.25"/>
    <row r="1917" s="21" customFormat="1" x14ac:dyDescent="0.25"/>
    <row r="1918" s="21" customFormat="1" x14ac:dyDescent="0.25"/>
    <row r="1919" s="21" customFormat="1" x14ac:dyDescent="0.25"/>
    <row r="1920" s="21" customFormat="1" x14ac:dyDescent="0.25"/>
    <row r="1921" s="21" customFormat="1" x14ac:dyDescent="0.25"/>
    <row r="1922" s="21" customFormat="1" x14ac:dyDescent="0.25"/>
    <row r="1923" s="21" customFormat="1" x14ac:dyDescent="0.25"/>
    <row r="1924" s="21" customFormat="1" x14ac:dyDescent="0.25"/>
    <row r="1925" s="21" customFormat="1" x14ac:dyDescent="0.25"/>
    <row r="1926" s="21" customFormat="1" x14ac:dyDescent="0.25"/>
    <row r="1927" s="21" customFormat="1" x14ac:dyDescent="0.25"/>
    <row r="1928" s="21" customFormat="1" x14ac:dyDescent="0.25"/>
    <row r="1929" s="21" customFormat="1" x14ac:dyDescent="0.25"/>
    <row r="1930" s="21" customFormat="1" x14ac:dyDescent="0.25"/>
    <row r="1931" s="21" customFormat="1" x14ac:dyDescent="0.25"/>
    <row r="1932" s="21" customFormat="1" x14ac:dyDescent="0.25"/>
    <row r="1933" s="21" customFormat="1" x14ac:dyDescent="0.25"/>
    <row r="1934" s="21" customFormat="1" x14ac:dyDescent="0.25"/>
    <row r="1935" s="21" customFormat="1" x14ac:dyDescent="0.25"/>
    <row r="1936" s="21" customFormat="1" x14ac:dyDescent="0.25"/>
    <row r="1937" s="21" customFormat="1" x14ac:dyDescent="0.25"/>
    <row r="1938" s="21" customFormat="1" x14ac:dyDescent="0.25"/>
    <row r="1939" s="21" customFormat="1" x14ac:dyDescent="0.25"/>
    <row r="1940" s="21" customFormat="1" x14ac:dyDescent="0.25"/>
    <row r="1941" s="21" customFormat="1" x14ac:dyDescent="0.25"/>
    <row r="1942" s="21" customFormat="1" x14ac:dyDescent="0.25"/>
    <row r="1943" s="21" customFormat="1" x14ac:dyDescent="0.25"/>
    <row r="1944" s="21" customFormat="1" x14ac:dyDescent="0.25"/>
    <row r="1945" s="21" customFormat="1" x14ac:dyDescent="0.25"/>
    <row r="1946" s="21" customFormat="1" x14ac:dyDescent="0.25"/>
    <row r="1947" s="21" customFormat="1" x14ac:dyDescent="0.25"/>
    <row r="1948" s="21" customFormat="1" x14ac:dyDescent="0.25"/>
    <row r="1949" s="21" customFormat="1" x14ac:dyDescent="0.25"/>
    <row r="1950" s="21" customFormat="1" x14ac:dyDescent="0.25"/>
    <row r="1951" s="21" customFormat="1" x14ac:dyDescent="0.25"/>
    <row r="1952" s="21" customFormat="1" x14ac:dyDescent="0.25"/>
    <row r="1953" s="21" customFormat="1" x14ac:dyDescent="0.25"/>
    <row r="1954" s="21" customFormat="1" x14ac:dyDescent="0.25"/>
    <row r="1955" s="21" customFormat="1" x14ac:dyDescent="0.25"/>
    <row r="1956" s="21" customFormat="1" x14ac:dyDescent="0.25"/>
    <row r="1957" s="21" customFormat="1" x14ac:dyDescent="0.25"/>
    <row r="1958" s="21" customFormat="1" x14ac:dyDescent="0.25"/>
    <row r="1959" s="21" customFormat="1" x14ac:dyDescent="0.25"/>
    <row r="1960" s="21" customFormat="1" x14ac:dyDescent="0.25"/>
    <row r="1961" s="21" customFormat="1" x14ac:dyDescent="0.25"/>
    <row r="1962" s="21" customFormat="1" x14ac:dyDescent="0.25"/>
    <row r="1963" s="21" customFormat="1" x14ac:dyDescent="0.25"/>
    <row r="1964" s="21" customFormat="1" x14ac:dyDescent="0.25"/>
    <row r="1965" s="21" customFormat="1" x14ac:dyDescent="0.25"/>
    <row r="1966" s="21" customFormat="1" x14ac:dyDescent="0.25"/>
    <row r="1967" s="21" customFormat="1" x14ac:dyDescent="0.25"/>
    <row r="1968" s="21" customFormat="1" x14ac:dyDescent="0.25"/>
    <row r="1969" s="21" customFormat="1" x14ac:dyDescent="0.25"/>
    <row r="1970" s="21" customFormat="1" x14ac:dyDescent="0.25"/>
    <row r="1971" s="21" customFormat="1" x14ac:dyDescent="0.25"/>
    <row r="1972" s="21" customFormat="1" x14ac:dyDescent="0.25"/>
    <row r="1973" s="21" customFormat="1" x14ac:dyDescent="0.25"/>
    <row r="1974" s="21" customFormat="1" x14ac:dyDescent="0.25"/>
    <row r="1975" s="21" customFormat="1" x14ac:dyDescent="0.25"/>
    <row r="1976" s="21" customFormat="1" x14ac:dyDescent="0.25"/>
    <row r="1977" s="21" customFormat="1" x14ac:dyDescent="0.25"/>
    <row r="1978" s="21" customFormat="1" x14ac:dyDescent="0.25"/>
    <row r="1979" s="21" customFormat="1" x14ac:dyDescent="0.25"/>
    <row r="1980" s="21" customFormat="1" x14ac:dyDescent="0.25"/>
    <row r="1981" s="21" customFormat="1" x14ac:dyDescent="0.25"/>
    <row r="1982" s="21" customFormat="1" x14ac:dyDescent="0.25"/>
    <row r="1983" s="21" customFormat="1" x14ac:dyDescent="0.25"/>
    <row r="1984" s="21" customFormat="1" x14ac:dyDescent="0.25"/>
    <row r="1985" s="21" customFormat="1" x14ac:dyDescent="0.25"/>
    <row r="1986" s="21" customFormat="1" x14ac:dyDescent="0.25"/>
    <row r="1987" s="21" customFormat="1" x14ac:dyDescent="0.25"/>
    <row r="1988" s="21" customFormat="1" x14ac:dyDescent="0.25"/>
    <row r="1989" s="21" customFormat="1" x14ac:dyDescent="0.25"/>
    <row r="1990" s="21" customFormat="1" x14ac:dyDescent="0.25"/>
    <row r="1991" s="21" customFormat="1" x14ac:dyDescent="0.25"/>
    <row r="1992" s="21" customFormat="1" x14ac:dyDescent="0.25"/>
    <row r="1993" s="21" customFormat="1" x14ac:dyDescent="0.25"/>
    <row r="1994" s="21" customFormat="1" x14ac:dyDescent="0.25"/>
    <row r="1995" s="21" customFormat="1" x14ac:dyDescent="0.25"/>
    <row r="1996" s="21" customFormat="1" x14ac:dyDescent="0.25"/>
    <row r="1997" s="21" customFormat="1" x14ac:dyDescent="0.25"/>
    <row r="1998" s="21" customFormat="1" x14ac:dyDescent="0.25"/>
    <row r="1999" s="21" customFormat="1" x14ac:dyDescent="0.25"/>
    <row r="2000" s="21" customFormat="1" x14ac:dyDescent="0.25"/>
    <row r="2001" s="21" customFormat="1" x14ac:dyDescent="0.25"/>
    <row r="2002" s="21" customFormat="1" x14ac:dyDescent="0.25"/>
    <row r="2003" s="21" customFormat="1" x14ac:dyDescent="0.25"/>
    <row r="2004" s="21" customFormat="1" x14ac:dyDescent="0.25"/>
    <row r="2005" s="21" customFormat="1" x14ac:dyDescent="0.25"/>
    <row r="2006" s="21" customFormat="1" x14ac:dyDescent="0.25"/>
    <row r="2007" s="21" customFormat="1" x14ac:dyDescent="0.25"/>
    <row r="2008" s="21" customFormat="1" x14ac:dyDescent="0.25"/>
    <row r="2009" s="21" customFormat="1" x14ac:dyDescent="0.25"/>
    <row r="2010" s="21" customFormat="1" x14ac:dyDescent="0.25"/>
    <row r="2011" s="21" customFormat="1" x14ac:dyDescent="0.25"/>
    <row r="2012" s="21" customFormat="1" x14ac:dyDescent="0.25"/>
    <row r="2013" s="21" customFormat="1" x14ac:dyDescent="0.25"/>
    <row r="2014" s="21" customFormat="1" x14ac:dyDescent="0.25"/>
    <row r="2015" s="21" customFormat="1" x14ac:dyDescent="0.25"/>
    <row r="2016" s="21" customFormat="1" x14ac:dyDescent="0.25"/>
    <row r="2017" s="21" customFormat="1" x14ac:dyDescent="0.25"/>
    <row r="2018" s="21" customFormat="1" x14ac:dyDescent="0.25"/>
    <row r="2019" s="21" customFormat="1" x14ac:dyDescent="0.25"/>
    <row r="2020" s="21" customFormat="1" x14ac:dyDescent="0.25"/>
    <row r="2021" s="21" customFormat="1" x14ac:dyDescent="0.25"/>
    <row r="2022" s="21" customFormat="1" x14ac:dyDescent="0.25"/>
    <row r="2023" s="21" customFormat="1" x14ac:dyDescent="0.25"/>
    <row r="2024" s="21" customFormat="1" x14ac:dyDescent="0.25"/>
    <row r="2025" s="21" customFormat="1" x14ac:dyDescent="0.25"/>
    <row r="2026" s="21" customFormat="1" x14ac:dyDescent="0.25"/>
    <row r="2027" s="21" customFormat="1" x14ac:dyDescent="0.25"/>
    <row r="2028" s="21" customFormat="1" x14ac:dyDescent="0.25"/>
    <row r="2029" s="21" customFormat="1" x14ac:dyDescent="0.25"/>
    <row r="2030" s="21" customFormat="1" x14ac:dyDescent="0.25"/>
    <row r="2031" s="21" customFormat="1" x14ac:dyDescent="0.25"/>
    <row r="2032" s="21" customFormat="1" x14ac:dyDescent="0.25"/>
    <row r="2033" s="21" customFormat="1" x14ac:dyDescent="0.25"/>
    <row r="2034" s="21" customFormat="1" x14ac:dyDescent="0.25"/>
    <row r="2035" s="21" customFormat="1" x14ac:dyDescent="0.25"/>
    <row r="2036" s="21" customFormat="1" x14ac:dyDescent="0.25"/>
    <row r="2037" s="21" customFormat="1" x14ac:dyDescent="0.25"/>
    <row r="2038" s="21" customFormat="1" x14ac:dyDescent="0.25"/>
    <row r="2039" s="21" customFormat="1" x14ac:dyDescent="0.25"/>
    <row r="2040" s="21" customFormat="1" x14ac:dyDescent="0.25"/>
    <row r="2041" s="21" customFormat="1" x14ac:dyDescent="0.25"/>
    <row r="2042" s="21" customFormat="1" x14ac:dyDescent="0.25"/>
    <row r="2043" s="21" customFormat="1" x14ac:dyDescent="0.25"/>
    <row r="2044" s="21" customFormat="1" x14ac:dyDescent="0.25"/>
    <row r="2045" s="21" customFormat="1" x14ac:dyDescent="0.25"/>
    <row r="2046" s="21" customFormat="1" x14ac:dyDescent="0.25"/>
    <row r="2047" s="21" customFormat="1" x14ac:dyDescent="0.25"/>
    <row r="2048" s="21" customFormat="1" x14ac:dyDescent="0.25"/>
    <row r="2049" s="21" customFormat="1" x14ac:dyDescent="0.25"/>
    <row r="2050" s="21" customFormat="1" x14ac:dyDescent="0.25"/>
    <row r="2051" s="21" customFormat="1" x14ac:dyDescent="0.25"/>
    <row r="2052" s="21" customFormat="1" x14ac:dyDescent="0.25"/>
    <row r="2053" s="21" customFormat="1" x14ac:dyDescent="0.25"/>
    <row r="2054" s="21" customFormat="1" x14ac:dyDescent="0.25"/>
    <row r="2055" s="21" customFormat="1" x14ac:dyDescent="0.25"/>
    <row r="2056" s="21" customFormat="1" x14ac:dyDescent="0.25"/>
    <row r="2057" s="21" customFormat="1" x14ac:dyDescent="0.25"/>
    <row r="2058" s="21" customFormat="1" x14ac:dyDescent="0.25"/>
    <row r="2059" s="21" customFormat="1" x14ac:dyDescent="0.25"/>
    <row r="2060" s="21" customFormat="1" x14ac:dyDescent="0.25"/>
    <row r="2061" s="21" customFormat="1" x14ac:dyDescent="0.25"/>
    <row r="2062" s="21" customFormat="1" x14ac:dyDescent="0.25"/>
    <row r="2063" s="21" customFormat="1" x14ac:dyDescent="0.25"/>
    <row r="2064" s="21" customFormat="1" x14ac:dyDescent="0.25"/>
    <row r="2065" s="21" customFormat="1" x14ac:dyDescent="0.25"/>
    <row r="2066" s="21" customFormat="1" x14ac:dyDescent="0.25"/>
    <row r="2067" s="21" customFormat="1" x14ac:dyDescent="0.25"/>
    <row r="2068" s="21" customFormat="1" x14ac:dyDescent="0.25"/>
    <row r="2069" s="21" customFormat="1" x14ac:dyDescent="0.25"/>
    <row r="2070" s="21" customFormat="1" x14ac:dyDescent="0.25"/>
    <row r="2071" s="21" customFormat="1" x14ac:dyDescent="0.25"/>
    <row r="2072" s="21" customFormat="1" x14ac:dyDescent="0.25"/>
    <row r="2073" s="21" customFormat="1" x14ac:dyDescent="0.25"/>
    <row r="2074" s="21" customFormat="1" x14ac:dyDescent="0.25"/>
    <row r="2075" s="21" customFormat="1" x14ac:dyDescent="0.25"/>
    <row r="2076" s="21" customFormat="1" x14ac:dyDescent="0.25"/>
    <row r="2077" s="21" customFormat="1" x14ac:dyDescent="0.25"/>
    <row r="2078" s="21" customFormat="1" x14ac:dyDescent="0.25"/>
    <row r="2079" s="21" customFormat="1" x14ac:dyDescent="0.25"/>
    <row r="2080" s="21" customFormat="1" x14ac:dyDescent="0.25"/>
    <row r="2081" s="21" customFormat="1" x14ac:dyDescent="0.25"/>
    <row r="2082" s="21" customFormat="1" x14ac:dyDescent="0.25"/>
    <row r="2083" s="21" customFormat="1" x14ac:dyDescent="0.25"/>
    <row r="2084" s="21" customFormat="1" x14ac:dyDescent="0.25"/>
    <row r="2085" s="21" customFormat="1" x14ac:dyDescent="0.25"/>
    <row r="2086" s="21" customFormat="1" x14ac:dyDescent="0.25"/>
    <row r="2087" s="21" customFormat="1" x14ac:dyDescent="0.25"/>
    <row r="2088" s="21" customFormat="1" x14ac:dyDescent="0.25"/>
    <row r="2089" s="21" customFormat="1" x14ac:dyDescent="0.25"/>
    <row r="2090" s="21" customFormat="1" x14ac:dyDescent="0.25"/>
    <row r="2091" s="21" customFormat="1" x14ac:dyDescent="0.25"/>
    <row r="2092" s="21" customFormat="1" x14ac:dyDescent="0.25"/>
    <row r="2093" s="21" customFormat="1" x14ac:dyDescent="0.25"/>
    <row r="2094" s="21" customFormat="1" x14ac:dyDescent="0.25"/>
    <row r="2095" s="21" customFormat="1" x14ac:dyDescent="0.25"/>
    <row r="2096" s="21" customFormat="1" x14ac:dyDescent="0.25"/>
    <row r="2097" s="21" customFormat="1" x14ac:dyDescent="0.25"/>
    <row r="2098" s="21" customFormat="1" x14ac:dyDescent="0.25"/>
    <row r="2099" s="21" customFormat="1" x14ac:dyDescent="0.25"/>
    <row r="2100" s="21" customFormat="1" x14ac:dyDescent="0.25"/>
    <row r="2101" s="21" customFormat="1" x14ac:dyDescent="0.25"/>
    <row r="2102" s="21" customFormat="1" x14ac:dyDescent="0.25"/>
    <row r="2103" s="21" customFormat="1" x14ac:dyDescent="0.25"/>
    <row r="2104" s="21" customFormat="1" x14ac:dyDescent="0.25"/>
    <row r="2105" s="21" customFormat="1" x14ac:dyDescent="0.25"/>
    <row r="2106" s="21" customFormat="1" x14ac:dyDescent="0.25"/>
    <row r="2107" s="21" customFormat="1" x14ac:dyDescent="0.25"/>
    <row r="2108" s="21" customFormat="1" x14ac:dyDescent="0.25"/>
    <row r="2109" s="21" customFormat="1" x14ac:dyDescent="0.25"/>
    <row r="2110" s="21" customFormat="1" x14ac:dyDescent="0.25"/>
    <row r="2111" s="21" customFormat="1" x14ac:dyDescent="0.25"/>
    <row r="2112" s="21" customFormat="1" x14ac:dyDescent="0.25"/>
    <row r="2113" s="21" customFormat="1" x14ac:dyDescent="0.25"/>
    <row r="2114" s="21" customFormat="1" x14ac:dyDescent="0.25"/>
    <row r="2115" s="21" customFormat="1" x14ac:dyDescent="0.25"/>
    <row r="2116" s="21" customFormat="1" x14ac:dyDescent="0.25"/>
    <row r="2117" s="21" customFormat="1" x14ac:dyDescent="0.25"/>
    <row r="2118" s="21" customFormat="1" x14ac:dyDescent="0.25"/>
    <row r="2119" s="21" customFormat="1" x14ac:dyDescent="0.25"/>
    <row r="2120" s="21" customFormat="1" x14ac:dyDescent="0.25"/>
    <row r="2121" s="21" customFormat="1" x14ac:dyDescent="0.25"/>
    <row r="2122" s="21" customFormat="1" x14ac:dyDescent="0.25"/>
    <row r="2123" s="21" customFormat="1" x14ac:dyDescent="0.25"/>
    <row r="2124" s="21" customFormat="1" x14ac:dyDescent="0.25"/>
    <row r="2125" s="21" customFormat="1" x14ac:dyDescent="0.25"/>
    <row r="2126" s="21" customFormat="1" x14ac:dyDescent="0.25"/>
    <row r="2127" s="21" customFormat="1" x14ac:dyDescent="0.25"/>
    <row r="2128" s="21" customFormat="1" x14ac:dyDescent="0.25"/>
    <row r="2129" s="21" customFormat="1" x14ac:dyDescent="0.25"/>
    <row r="2130" s="21" customFormat="1" x14ac:dyDescent="0.25"/>
    <row r="2131" s="21" customFormat="1" x14ac:dyDescent="0.25"/>
    <row r="2132" s="21" customFormat="1" x14ac:dyDescent="0.25"/>
    <row r="2133" s="21" customFormat="1" x14ac:dyDescent="0.25"/>
    <row r="2134" s="21" customFormat="1" x14ac:dyDescent="0.25"/>
    <row r="2135" s="21" customFormat="1" x14ac:dyDescent="0.25"/>
    <row r="2136" s="21" customFormat="1" x14ac:dyDescent="0.25"/>
    <row r="2137" s="21" customFormat="1" x14ac:dyDescent="0.25"/>
    <row r="2138" s="21" customFormat="1" x14ac:dyDescent="0.25"/>
    <row r="2139" s="21" customFormat="1" x14ac:dyDescent="0.25"/>
    <row r="2140" s="21" customFormat="1" x14ac:dyDescent="0.25"/>
    <row r="2141" s="21" customFormat="1" x14ac:dyDescent="0.25"/>
    <row r="2142" s="21" customFormat="1" x14ac:dyDescent="0.25"/>
    <row r="2143" s="21" customFormat="1" x14ac:dyDescent="0.25"/>
    <row r="2144" s="21" customFormat="1" x14ac:dyDescent="0.25"/>
    <row r="2145" s="21" customFormat="1" x14ac:dyDescent="0.25"/>
    <row r="2146" s="21" customFormat="1" x14ac:dyDescent="0.25"/>
    <row r="2147" s="21" customFormat="1" x14ac:dyDescent="0.25"/>
    <row r="2148" s="21" customFormat="1" x14ac:dyDescent="0.25"/>
    <row r="2149" s="21" customFormat="1" x14ac:dyDescent="0.25"/>
    <row r="2150" s="21" customFormat="1" x14ac:dyDescent="0.25"/>
    <row r="2151" s="21" customFormat="1" x14ac:dyDescent="0.25"/>
    <row r="2152" s="21" customFormat="1" x14ac:dyDescent="0.25"/>
    <row r="2153" s="21" customFormat="1" x14ac:dyDescent="0.25"/>
    <row r="2154" s="21" customFormat="1" x14ac:dyDescent="0.25"/>
    <row r="2155" s="21" customFormat="1" x14ac:dyDescent="0.25"/>
    <row r="2156" s="21" customFormat="1" x14ac:dyDescent="0.25"/>
    <row r="2157" s="21" customFormat="1" x14ac:dyDescent="0.25"/>
    <row r="2158" s="21" customFormat="1" x14ac:dyDescent="0.25"/>
    <row r="2159" s="21" customFormat="1" x14ac:dyDescent="0.25"/>
    <row r="2160" s="21" customFormat="1" x14ac:dyDescent="0.25"/>
    <row r="2161" s="21" customFormat="1" x14ac:dyDescent="0.25"/>
    <row r="2162" s="21" customFormat="1" x14ac:dyDescent="0.25"/>
    <row r="2163" s="21" customFormat="1" x14ac:dyDescent="0.25"/>
    <row r="2164" s="21" customFormat="1" x14ac:dyDescent="0.25"/>
    <row r="2165" s="21" customFormat="1" x14ac:dyDescent="0.25"/>
    <row r="2166" s="21" customFormat="1" x14ac:dyDescent="0.25"/>
    <row r="2167" s="21" customFormat="1" x14ac:dyDescent="0.25"/>
    <row r="2168" s="21" customFormat="1" x14ac:dyDescent="0.25"/>
    <row r="2169" s="21" customFormat="1" x14ac:dyDescent="0.25"/>
    <row r="2170" s="21" customFormat="1" x14ac:dyDescent="0.25"/>
    <row r="2171" s="21" customFormat="1" x14ac:dyDescent="0.25"/>
    <row r="2172" s="21" customFormat="1" x14ac:dyDescent="0.25"/>
    <row r="2173" s="21" customFormat="1" x14ac:dyDescent="0.25"/>
    <row r="2174" s="21" customFormat="1" x14ac:dyDescent="0.25"/>
    <row r="2175" s="21" customFormat="1" x14ac:dyDescent="0.25"/>
    <row r="2176" s="21" customFormat="1" x14ac:dyDescent="0.25"/>
    <row r="2177" s="21" customFormat="1" x14ac:dyDescent="0.25"/>
    <row r="2178" s="21" customFormat="1" x14ac:dyDescent="0.25"/>
    <row r="2179" s="21" customFormat="1" x14ac:dyDescent="0.25"/>
    <row r="2180" s="21" customFormat="1" x14ac:dyDescent="0.25"/>
    <row r="2181" s="21" customFormat="1" x14ac:dyDescent="0.25"/>
    <row r="2182" s="21" customFormat="1" x14ac:dyDescent="0.25"/>
    <row r="2183" s="21" customFormat="1" x14ac:dyDescent="0.25"/>
    <row r="2184" s="21" customFormat="1" x14ac:dyDescent="0.25"/>
    <row r="2185" s="21" customFormat="1" x14ac:dyDescent="0.25"/>
    <row r="2186" s="21" customFormat="1" x14ac:dyDescent="0.25"/>
    <row r="2187" s="21" customFormat="1" x14ac:dyDescent="0.25"/>
    <row r="2188" s="21" customFormat="1" x14ac:dyDescent="0.25"/>
    <row r="2189" s="21" customFormat="1" x14ac:dyDescent="0.25"/>
    <row r="2190" s="21" customFormat="1" x14ac:dyDescent="0.25"/>
    <row r="2191" s="21" customFormat="1" x14ac:dyDescent="0.25"/>
    <row r="2192" s="21" customFormat="1" x14ac:dyDescent="0.25"/>
    <row r="2193" s="21" customFormat="1" x14ac:dyDescent="0.25"/>
    <row r="2194" s="21" customFormat="1" x14ac:dyDescent="0.25"/>
    <row r="2195" s="21" customFormat="1" x14ac:dyDescent="0.25"/>
    <row r="2196" s="21" customFormat="1" x14ac:dyDescent="0.25"/>
    <row r="2197" s="21" customFormat="1" x14ac:dyDescent="0.25"/>
    <row r="2198" s="21" customFormat="1" x14ac:dyDescent="0.25"/>
    <row r="2199" s="21" customFormat="1" x14ac:dyDescent="0.25"/>
    <row r="2200" s="21" customFormat="1" x14ac:dyDescent="0.25"/>
    <row r="2201" s="21" customFormat="1" x14ac:dyDescent="0.25"/>
    <row r="2202" s="21" customFormat="1" x14ac:dyDescent="0.25"/>
    <row r="2203" s="21" customFormat="1" x14ac:dyDescent="0.25"/>
    <row r="2204" s="21" customFormat="1" x14ac:dyDescent="0.25"/>
    <row r="2205" s="21" customFormat="1" x14ac:dyDescent="0.25"/>
    <row r="2206" s="21" customFormat="1" x14ac:dyDescent="0.25"/>
    <row r="2207" s="21" customFormat="1" x14ac:dyDescent="0.25"/>
    <row r="2208" s="21" customFormat="1" x14ac:dyDescent="0.25"/>
    <row r="2209" s="21" customFormat="1" x14ac:dyDescent="0.25"/>
    <row r="2210" s="21" customFormat="1" x14ac:dyDescent="0.25"/>
    <row r="2211" s="21" customFormat="1" x14ac:dyDescent="0.25"/>
    <row r="2212" s="21" customFormat="1" x14ac:dyDescent="0.25"/>
    <row r="2213" s="21" customFormat="1" x14ac:dyDescent="0.25"/>
    <row r="2214" s="21" customFormat="1" x14ac:dyDescent="0.25"/>
    <row r="2215" s="21" customFormat="1" x14ac:dyDescent="0.25"/>
    <row r="2216" s="21" customFormat="1" x14ac:dyDescent="0.25"/>
    <row r="2217" s="21" customFormat="1" x14ac:dyDescent="0.25"/>
    <row r="2218" s="21" customFormat="1" x14ac:dyDescent="0.25"/>
    <row r="2219" s="21" customFormat="1" x14ac:dyDescent="0.25"/>
    <row r="2220" s="21" customFormat="1" x14ac:dyDescent="0.25"/>
    <row r="2221" s="21" customFormat="1" x14ac:dyDescent="0.25"/>
    <row r="2222" s="21" customFormat="1" x14ac:dyDescent="0.25"/>
    <row r="2223" s="21" customFormat="1" x14ac:dyDescent="0.25"/>
    <row r="2224" s="21" customFormat="1" x14ac:dyDescent="0.25"/>
    <row r="2225" s="21" customFormat="1" x14ac:dyDescent="0.25"/>
    <row r="2226" s="21" customFormat="1" x14ac:dyDescent="0.25"/>
    <row r="2227" s="21" customFormat="1" x14ac:dyDescent="0.25"/>
    <row r="2228" s="21" customFormat="1" x14ac:dyDescent="0.25"/>
    <row r="2229" s="21" customFormat="1" x14ac:dyDescent="0.25"/>
    <row r="2230" s="21" customFormat="1" x14ac:dyDescent="0.25"/>
    <row r="2231" s="21" customFormat="1" x14ac:dyDescent="0.25"/>
    <row r="2232" s="21" customFormat="1" x14ac:dyDescent="0.25"/>
    <row r="2233" s="21" customFormat="1" x14ac:dyDescent="0.25"/>
    <row r="2234" s="21" customFormat="1" x14ac:dyDescent="0.25"/>
    <row r="2235" s="21" customFormat="1" x14ac:dyDescent="0.25"/>
    <row r="2236" s="21" customFormat="1" x14ac:dyDescent="0.25"/>
    <row r="2237" s="21" customFormat="1" x14ac:dyDescent="0.25"/>
    <row r="2238" s="21" customFormat="1" x14ac:dyDescent="0.25"/>
    <row r="2239" s="21" customFormat="1" x14ac:dyDescent="0.25"/>
    <row r="2240" s="21" customFormat="1" x14ac:dyDescent="0.25"/>
    <row r="2241" s="21" customFormat="1" x14ac:dyDescent="0.25"/>
    <row r="2242" s="21" customFormat="1" x14ac:dyDescent="0.25"/>
    <row r="2243" s="21" customFormat="1" x14ac:dyDescent="0.25"/>
    <row r="2244" s="21" customFormat="1" x14ac:dyDescent="0.25"/>
    <row r="2245" s="21" customFormat="1" x14ac:dyDescent="0.25"/>
    <row r="2246" s="21" customFormat="1" x14ac:dyDescent="0.25"/>
    <row r="2247" s="21" customFormat="1" x14ac:dyDescent="0.25"/>
    <row r="2248" s="21" customFormat="1" x14ac:dyDescent="0.25"/>
    <row r="2249" s="21" customFormat="1" x14ac:dyDescent="0.25"/>
    <row r="2250" s="21" customFormat="1" x14ac:dyDescent="0.25"/>
    <row r="2251" s="21" customFormat="1" x14ac:dyDescent="0.25"/>
    <row r="2252" s="21" customFormat="1" x14ac:dyDescent="0.25"/>
    <row r="2253" s="21" customFormat="1" x14ac:dyDescent="0.25"/>
    <row r="2254" s="21" customFormat="1" x14ac:dyDescent="0.25"/>
    <row r="2255" s="21" customFormat="1" x14ac:dyDescent="0.25"/>
    <row r="2256" s="21" customFormat="1" x14ac:dyDescent="0.25"/>
    <row r="2257" s="21" customFormat="1" x14ac:dyDescent="0.25"/>
    <row r="2258" s="21" customFormat="1" x14ac:dyDescent="0.25"/>
    <row r="2259" s="21" customFormat="1" x14ac:dyDescent="0.25"/>
    <row r="2260" s="21" customFormat="1" x14ac:dyDescent="0.25"/>
    <row r="2261" s="21" customFormat="1" x14ac:dyDescent="0.25"/>
    <row r="2262" s="21" customFormat="1" x14ac:dyDescent="0.25"/>
    <row r="2263" s="21" customFormat="1" x14ac:dyDescent="0.25"/>
    <row r="2264" s="21" customFormat="1" x14ac:dyDescent="0.25"/>
    <row r="2265" s="21" customFormat="1" x14ac:dyDescent="0.25"/>
    <row r="2266" s="21" customFormat="1" x14ac:dyDescent="0.25"/>
    <row r="2267" s="21" customFormat="1" x14ac:dyDescent="0.25"/>
    <row r="2268" s="21" customFormat="1" x14ac:dyDescent="0.25"/>
    <row r="2269" s="21" customFormat="1" x14ac:dyDescent="0.25"/>
    <row r="2270" s="21" customFormat="1" x14ac:dyDescent="0.25"/>
    <row r="2271" s="21" customFormat="1" x14ac:dyDescent="0.25"/>
    <row r="2272" s="21" customFormat="1" x14ac:dyDescent="0.25"/>
    <row r="2273" s="21" customFormat="1" x14ac:dyDescent="0.25"/>
    <row r="2274" s="21" customFormat="1" x14ac:dyDescent="0.25"/>
    <row r="2275" s="21" customFormat="1" x14ac:dyDescent="0.25"/>
    <row r="2276" s="21" customFormat="1" x14ac:dyDescent="0.25"/>
    <row r="2277" s="21" customFormat="1" x14ac:dyDescent="0.25"/>
    <row r="2278" s="21" customFormat="1" x14ac:dyDescent="0.25"/>
    <row r="2279" s="21" customFormat="1" x14ac:dyDescent="0.25"/>
    <row r="2280" s="21" customFormat="1" x14ac:dyDescent="0.25"/>
    <row r="2281" s="21" customFormat="1" x14ac:dyDescent="0.25"/>
    <row r="2282" s="21" customFormat="1" x14ac:dyDescent="0.25"/>
    <row r="2283" s="21" customFormat="1" x14ac:dyDescent="0.25"/>
    <row r="2284" s="21" customFormat="1" x14ac:dyDescent="0.25"/>
    <row r="2285" s="21" customFormat="1" x14ac:dyDescent="0.25"/>
    <row r="2286" s="21" customFormat="1" x14ac:dyDescent="0.25"/>
    <row r="2287" s="21" customFormat="1" x14ac:dyDescent="0.25"/>
    <row r="2288" s="21" customFormat="1" x14ac:dyDescent="0.25"/>
    <row r="2289" s="21" customFormat="1" x14ac:dyDescent="0.25"/>
    <row r="2290" s="21" customFormat="1" x14ac:dyDescent="0.25"/>
    <row r="2291" s="21" customFormat="1" x14ac:dyDescent="0.25"/>
    <row r="2292" s="21" customFormat="1" x14ac:dyDescent="0.25"/>
    <row r="2293" s="21" customFormat="1" x14ac:dyDescent="0.25"/>
    <row r="2294" s="21" customFormat="1" x14ac:dyDescent="0.25"/>
    <row r="2295" s="21" customFormat="1" x14ac:dyDescent="0.25"/>
    <row r="2296" s="21" customFormat="1" x14ac:dyDescent="0.25"/>
    <row r="2297" s="21" customFormat="1" x14ac:dyDescent="0.25"/>
    <row r="2298" s="21" customFormat="1" x14ac:dyDescent="0.25"/>
    <row r="2299" s="21" customFormat="1" x14ac:dyDescent="0.25"/>
    <row r="2300" s="21" customFormat="1" x14ac:dyDescent="0.25"/>
    <row r="2301" s="21" customFormat="1" x14ac:dyDescent="0.25"/>
    <row r="2302" s="21" customFormat="1" x14ac:dyDescent="0.25"/>
    <row r="2303" s="21" customFormat="1" x14ac:dyDescent="0.25"/>
    <row r="2304" s="21" customFormat="1" x14ac:dyDescent="0.25"/>
    <row r="2305" s="21" customFormat="1" x14ac:dyDescent="0.25"/>
    <row r="2306" s="21" customFormat="1" x14ac:dyDescent="0.25"/>
    <row r="2307" s="21" customFormat="1" x14ac:dyDescent="0.25"/>
    <row r="2308" s="21" customFormat="1" x14ac:dyDescent="0.25"/>
    <row r="2309" s="21" customFormat="1" x14ac:dyDescent="0.25"/>
    <row r="2310" s="21" customFormat="1" x14ac:dyDescent="0.25"/>
    <row r="2311" s="21" customFormat="1" x14ac:dyDescent="0.25"/>
    <row r="2312" s="21" customFormat="1" x14ac:dyDescent="0.25"/>
    <row r="2313" s="21" customFormat="1" x14ac:dyDescent="0.25"/>
    <row r="2314" s="21" customFormat="1" x14ac:dyDescent="0.25"/>
    <row r="2315" s="21" customFormat="1" x14ac:dyDescent="0.25"/>
    <row r="2316" s="21" customFormat="1" x14ac:dyDescent="0.25"/>
    <row r="2317" s="21" customFormat="1" x14ac:dyDescent="0.25"/>
    <row r="2318" s="21" customFormat="1" x14ac:dyDescent="0.25"/>
    <row r="2319" s="21" customFormat="1" x14ac:dyDescent="0.25"/>
    <row r="2320" s="21" customFormat="1" x14ac:dyDescent="0.25"/>
    <row r="2321" s="21" customFormat="1" x14ac:dyDescent="0.25"/>
    <row r="2322" s="21" customFormat="1" x14ac:dyDescent="0.25"/>
    <row r="2323" s="21" customFormat="1" x14ac:dyDescent="0.25"/>
    <row r="2324" s="21" customFormat="1" x14ac:dyDescent="0.25"/>
    <row r="2325" s="21" customFormat="1" x14ac:dyDescent="0.25"/>
    <row r="2326" s="21" customFormat="1" x14ac:dyDescent="0.25"/>
    <row r="2327" s="21" customFormat="1" x14ac:dyDescent="0.25"/>
    <row r="2328" s="21" customFormat="1" x14ac:dyDescent="0.25"/>
    <row r="2329" s="21" customFormat="1" x14ac:dyDescent="0.25"/>
    <row r="2330" s="21" customFormat="1" x14ac:dyDescent="0.25"/>
    <row r="2331" s="21" customFormat="1" x14ac:dyDescent="0.25"/>
    <row r="2332" s="21" customFormat="1" x14ac:dyDescent="0.25"/>
    <row r="2333" s="21" customFormat="1" x14ac:dyDescent="0.25"/>
    <row r="2334" s="21" customFormat="1" x14ac:dyDescent="0.25"/>
    <row r="2335" s="21" customFormat="1" x14ac:dyDescent="0.25"/>
    <row r="2336" s="21" customFormat="1" x14ac:dyDescent="0.25"/>
    <row r="2337" s="21" customFormat="1" x14ac:dyDescent="0.25"/>
    <row r="2338" s="21" customFormat="1" x14ac:dyDescent="0.25"/>
    <row r="2339" s="21" customFormat="1" x14ac:dyDescent="0.25"/>
    <row r="2340" s="21" customFormat="1" x14ac:dyDescent="0.25"/>
    <row r="2341" s="21" customFormat="1" x14ac:dyDescent="0.25"/>
    <row r="2342" s="21" customFormat="1" x14ac:dyDescent="0.25"/>
    <row r="2343" s="21" customFormat="1" x14ac:dyDescent="0.25"/>
    <row r="2344" s="21" customFormat="1" x14ac:dyDescent="0.25"/>
    <row r="2345" s="21" customFormat="1" x14ac:dyDescent="0.25"/>
    <row r="2346" s="21" customFormat="1" x14ac:dyDescent="0.25"/>
    <row r="2347" s="21" customFormat="1" x14ac:dyDescent="0.25"/>
    <row r="2348" s="21" customFormat="1" x14ac:dyDescent="0.25"/>
    <row r="2349" s="21" customFormat="1" x14ac:dyDescent="0.25"/>
    <row r="2350" s="21" customFormat="1" x14ac:dyDescent="0.25"/>
    <row r="2351" s="21" customFormat="1" x14ac:dyDescent="0.25"/>
    <row r="2352" s="21" customFormat="1" x14ac:dyDescent="0.25"/>
    <row r="2353" s="21" customFormat="1" x14ac:dyDescent="0.25"/>
    <row r="2354" s="21" customFormat="1" x14ac:dyDescent="0.25"/>
    <row r="2355" s="21" customFormat="1" x14ac:dyDescent="0.25"/>
    <row r="2356" s="21" customFormat="1" x14ac:dyDescent="0.25"/>
    <row r="2357" s="21" customFormat="1" x14ac:dyDescent="0.25"/>
    <row r="2358" s="21" customFormat="1" x14ac:dyDescent="0.25"/>
    <row r="2359" s="21" customFormat="1" x14ac:dyDescent="0.25"/>
    <row r="2360" s="21" customFormat="1" x14ac:dyDescent="0.25"/>
    <row r="2361" s="21" customFormat="1" x14ac:dyDescent="0.25"/>
    <row r="2362" s="21" customFormat="1" x14ac:dyDescent="0.25"/>
    <row r="2363" s="21" customFormat="1" x14ac:dyDescent="0.25"/>
    <row r="2364" s="21" customFormat="1" x14ac:dyDescent="0.25"/>
    <row r="2365" s="21" customFormat="1" x14ac:dyDescent="0.25"/>
    <row r="2366" s="21" customFormat="1" x14ac:dyDescent="0.25"/>
    <row r="2367" s="21" customFormat="1" x14ac:dyDescent="0.25"/>
    <row r="2368" s="21" customFormat="1" x14ac:dyDescent="0.25"/>
    <row r="2369" s="21" customFormat="1" x14ac:dyDescent="0.25"/>
    <row r="2370" s="21" customFormat="1" x14ac:dyDescent="0.25"/>
    <row r="2371" s="21" customFormat="1" x14ac:dyDescent="0.25"/>
    <row r="2372" s="21" customFormat="1" x14ac:dyDescent="0.25"/>
    <row r="2373" s="21" customFormat="1" x14ac:dyDescent="0.25"/>
    <row r="2374" s="21" customFormat="1" x14ac:dyDescent="0.25"/>
    <row r="2375" s="21" customFormat="1" x14ac:dyDescent="0.25"/>
    <row r="2376" s="21" customFormat="1" x14ac:dyDescent="0.25"/>
    <row r="2377" s="21" customFormat="1" x14ac:dyDescent="0.25"/>
    <row r="2378" s="21" customFormat="1" x14ac:dyDescent="0.25"/>
    <row r="2379" s="21" customFormat="1" x14ac:dyDescent="0.25"/>
    <row r="2380" s="21" customFormat="1" x14ac:dyDescent="0.25"/>
    <row r="2381" s="21" customFormat="1" x14ac:dyDescent="0.25"/>
    <row r="2382" s="21" customFormat="1" x14ac:dyDescent="0.25"/>
    <row r="2383" s="21" customFormat="1" x14ac:dyDescent="0.25"/>
    <row r="2384" s="21" customFormat="1" x14ac:dyDescent="0.25"/>
    <row r="2385" s="21" customFormat="1" x14ac:dyDescent="0.25"/>
    <row r="2386" s="21" customFormat="1" x14ac:dyDescent="0.25"/>
    <row r="2387" s="21" customFormat="1" x14ac:dyDescent="0.25"/>
    <row r="2388" s="21" customFormat="1" x14ac:dyDescent="0.25"/>
    <row r="2389" s="21" customFormat="1" x14ac:dyDescent="0.25"/>
    <row r="2390" s="21" customFormat="1" x14ac:dyDescent="0.25"/>
    <row r="2391" s="21" customFormat="1" x14ac:dyDescent="0.25"/>
    <row r="2392" s="21" customFormat="1" x14ac:dyDescent="0.25"/>
    <row r="2393" s="21" customFormat="1" x14ac:dyDescent="0.25"/>
    <row r="2394" s="21" customFormat="1" x14ac:dyDescent="0.25"/>
    <row r="2395" s="21" customFormat="1" x14ac:dyDescent="0.25"/>
    <row r="2396" s="21" customFormat="1" x14ac:dyDescent="0.25"/>
    <row r="2397" s="21" customFormat="1" x14ac:dyDescent="0.25"/>
    <row r="2398" s="21" customFormat="1" x14ac:dyDescent="0.25"/>
    <row r="2399" s="21" customFormat="1" x14ac:dyDescent="0.25"/>
    <row r="2400" s="21" customFormat="1" x14ac:dyDescent="0.25"/>
    <row r="2401" s="21" customFormat="1" x14ac:dyDescent="0.25"/>
    <row r="2402" s="21" customFormat="1" x14ac:dyDescent="0.25"/>
    <row r="2403" s="21" customFormat="1" x14ac:dyDescent="0.25"/>
    <row r="2404" s="21" customFormat="1" x14ac:dyDescent="0.25"/>
    <row r="2405" s="21" customFormat="1" x14ac:dyDescent="0.25"/>
    <row r="2406" s="21" customFormat="1" x14ac:dyDescent="0.25"/>
    <row r="2407" s="21" customFormat="1" x14ac:dyDescent="0.25"/>
    <row r="2408" s="21" customFormat="1" x14ac:dyDescent="0.25"/>
    <row r="2409" s="21" customFormat="1" x14ac:dyDescent="0.25"/>
    <row r="2410" s="21" customFormat="1" x14ac:dyDescent="0.25"/>
    <row r="2411" s="21" customFormat="1" x14ac:dyDescent="0.25"/>
    <row r="2412" s="21" customFormat="1" x14ac:dyDescent="0.25"/>
    <row r="2413" s="21" customFormat="1" x14ac:dyDescent="0.25"/>
    <row r="2414" s="21" customFormat="1" x14ac:dyDescent="0.25"/>
    <row r="2415" s="21" customFormat="1" x14ac:dyDescent="0.25"/>
    <row r="2416" s="21" customFormat="1" x14ac:dyDescent="0.25"/>
    <row r="2417" s="21" customFormat="1" x14ac:dyDescent="0.25"/>
    <row r="2418" s="21" customFormat="1" x14ac:dyDescent="0.25"/>
    <row r="2419" s="21" customFormat="1" x14ac:dyDescent="0.25"/>
    <row r="2420" s="21" customFormat="1" x14ac:dyDescent="0.25"/>
    <row r="2421" s="21" customFormat="1" x14ac:dyDescent="0.25"/>
    <row r="2422" s="21" customFormat="1" x14ac:dyDescent="0.25"/>
    <row r="2423" s="21" customFormat="1" x14ac:dyDescent="0.25"/>
    <row r="2424" s="21" customFormat="1" x14ac:dyDescent="0.25"/>
    <row r="2425" s="21" customFormat="1" x14ac:dyDescent="0.25"/>
    <row r="2426" s="21" customFormat="1" x14ac:dyDescent="0.25"/>
    <row r="2427" s="21" customFormat="1" x14ac:dyDescent="0.25"/>
    <row r="2428" s="21" customFormat="1" x14ac:dyDescent="0.25"/>
    <row r="2429" s="21" customFormat="1" x14ac:dyDescent="0.25"/>
    <row r="2430" s="21" customFormat="1" x14ac:dyDescent="0.25"/>
    <row r="2431" s="21" customFormat="1" x14ac:dyDescent="0.25"/>
    <row r="2432" s="21" customFormat="1" x14ac:dyDescent="0.25"/>
    <row r="2433" s="21" customFormat="1" x14ac:dyDescent="0.25"/>
    <row r="2434" s="21" customFormat="1" x14ac:dyDescent="0.25"/>
    <row r="2435" s="21" customFormat="1" x14ac:dyDescent="0.25"/>
    <row r="2436" s="21" customFormat="1" x14ac:dyDescent="0.25"/>
    <row r="2437" s="21" customFormat="1" x14ac:dyDescent="0.25"/>
    <row r="2438" s="21" customFormat="1" x14ac:dyDescent="0.25"/>
    <row r="2439" s="21" customFormat="1" x14ac:dyDescent="0.25"/>
    <row r="2440" s="21" customFormat="1" x14ac:dyDescent="0.25"/>
    <row r="2441" s="21" customFormat="1" x14ac:dyDescent="0.25"/>
    <row r="2442" s="21" customFormat="1" x14ac:dyDescent="0.25"/>
    <row r="2443" s="21" customFormat="1" x14ac:dyDescent="0.25"/>
    <row r="2444" s="21" customFormat="1" x14ac:dyDescent="0.25"/>
    <row r="2445" s="21" customFormat="1" x14ac:dyDescent="0.25"/>
    <row r="2446" s="21" customFormat="1" x14ac:dyDescent="0.25"/>
    <row r="2447" s="21" customFormat="1" x14ac:dyDescent="0.25"/>
    <row r="2448" s="21" customFormat="1" x14ac:dyDescent="0.25"/>
    <row r="2449" s="21" customFormat="1" x14ac:dyDescent="0.25"/>
    <row r="2450" s="21" customFormat="1" x14ac:dyDescent="0.25"/>
    <row r="2451" s="21" customFormat="1" x14ac:dyDescent="0.25"/>
    <row r="2452" s="21" customFormat="1" x14ac:dyDescent="0.25"/>
    <row r="2453" s="21" customFormat="1" x14ac:dyDescent="0.25"/>
    <row r="2454" s="21" customFormat="1" x14ac:dyDescent="0.25"/>
    <row r="2455" s="21" customFormat="1" x14ac:dyDescent="0.25"/>
    <row r="2456" s="21" customFormat="1" x14ac:dyDescent="0.25"/>
    <row r="2457" s="21" customFormat="1" x14ac:dyDescent="0.25"/>
    <row r="2458" s="21" customFormat="1" x14ac:dyDescent="0.25"/>
    <row r="2459" s="21" customFormat="1" x14ac:dyDescent="0.25"/>
    <row r="2460" s="21" customFormat="1" x14ac:dyDescent="0.25"/>
    <row r="2461" s="21" customFormat="1" x14ac:dyDescent="0.25"/>
    <row r="2462" s="21" customFormat="1" x14ac:dyDescent="0.25"/>
    <row r="2463" s="21" customFormat="1" x14ac:dyDescent="0.25"/>
    <row r="2464" s="21" customFormat="1" x14ac:dyDescent="0.25"/>
    <row r="2465" s="21" customFormat="1" x14ac:dyDescent="0.25"/>
    <row r="2466" s="21" customFormat="1" x14ac:dyDescent="0.25"/>
    <row r="2467" s="21" customFormat="1" x14ac:dyDescent="0.25"/>
    <row r="2468" s="21" customFormat="1" x14ac:dyDescent="0.25"/>
    <row r="2469" s="21" customFormat="1" x14ac:dyDescent="0.25"/>
    <row r="2470" s="21" customFormat="1" x14ac:dyDescent="0.25"/>
    <row r="2471" s="21" customFormat="1" x14ac:dyDescent="0.25"/>
    <row r="2472" s="21" customFormat="1" x14ac:dyDescent="0.25"/>
    <row r="2473" s="21" customFormat="1" x14ac:dyDescent="0.25"/>
    <row r="2474" s="21" customFormat="1" x14ac:dyDescent="0.25"/>
    <row r="2475" s="21" customFormat="1" x14ac:dyDescent="0.25"/>
    <row r="2476" s="21" customFormat="1" x14ac:dyDescent="0.25"/>
    <row r="2477" s="21" customFormat="1" x14ac:dyDescent="0.25"/>
    <row r="2478" s="21" customFormat="1" x14ac:dyDescent="0.25"/>
    <row r="2479" s="21" customFormat="1" x14ac:dyDescent="0.25"/>
    <row r="2480" s="21" customFormat="1" x14ac:dyDescent="0.25"/>
    <row r="2481" s="21" customFormat="1" x14ac:dyDescent="0.25"/>
    <row r="2482" s="21" customFormat="1" x14ac:dyDescent="0.25"/>
    <row r="2483" s="21" customFormat="1" x14ac:dyDescent="0.25"/>
    <row r="2484" s="21" customFormat="1" x14ac:dyDescent="0.25"/>
    <row r="2485" s="21" customFormat="1" x14ac:dyDescent="0.25"/>
    <row r="2486" s="21" customFormat="1" x14ac:dyDescent="0.25"/>
    <row r="2487" s="21" customFormat="1" x14ac:dyDescent="0.25"/>
    <row r="2488" s="21" customFormat="1" x14ac:dyDescent="0.25"/>
    <row r="2489" s="21" customFormat="1" x14ac:dyDescent="0.25"/>
    <row r="2490" s="21" customFormat="1" x14ac:dyDescent="0.25"/>
    <row r="2491" s="21" customFormat="1" x14ac:dyDescent="0.25"/>
    <row r="2492" s="21" customFormat="1" x14ac:dyDescent="0.25"/>
    <row r="2493" s="21" customFormat="1" x14ac:dyDescent="0.25"/>
    <row r="2494" s="21" customFormat="1" x14ac:dyDescent="0.25"/>
    <row r="2495" s="21" customFormat="1" x14ac:dyDescent="0.25"/>
    <row r="2496" s="21" customFormat="1" x14ac:dyDescent="0.25"/>
    <row r="2497" s="21" customFormat="1" x14ac:dyDescent="0.25"/>
    <row r="2498" s="21" customFormat="1" x14ac:dyDescent="0.25"/>
    <row r="2499" s="21" customFormat="1" x14ac:dyDescent="0.25"/>
    <row r="2500" s="21" customFormat="1" x14ac:dyDescent="0.25"/>
    <row r="2501" s="21" customFormat="1" x14ac:dyDescent="0.25"/>
    <row r="2502" s="21" customFormat="1" x14ac:dyDescent="0.25"/>
    <row r="2503" s="21" customFormat="1" x14ac:dyDescent="0.25"/>
    <row r="2504" s="21" customFormat="1" x14ac:dyDescent="0.25"/>
    <row r="2505" s="21" customFormat="1" x14ac:dyDescent="0.25"/>
    <row r="2506" s="21" customFormat="1" x14ac:dyDescent="0.25"/>
    <row r="2507" s="21" customFormat="1" x14ac:dyDescent="0.25"/>
    <row r="2508" s="21" customFormat="1" x14ac:dyDescent="0.25"/>
    <row r="2509" s="21" customFormat="1" x14ac:dyDescent="0.25"/>
    <row r="2510" s="21" customFormat="1" x14ac:dyDescent="0.25"/>
    <row r="2511" s="21" customFormat="1" x14ac:dyDescent="0.25"/>
    <row r="2512" s="21" customFormat="1" x14ac:dyDescent="0.25"/>
    <row r="2513" s="21" customFormat="1" x14ac:dyDescent="0.25"/>
    <row r="2514" s="21" customFormat="1" x14ac:dyDescent="0.25"/>
    <row r="2515" s="21" customFormat="1" x14ac:dyDescent="0.25"/>
    <row r="2516" s="21" customFormat="1" x14ac:dyDescent="0.25"/>
    <row r="2517" s="21" customFormat="1" x14ac:dyDescent="0.25"/>
    <row r="2518" s="21" customFormat="1" x14ac:dyDescent="0.25"/>
    <row r="2519" s="21" customFormat="1" x14ac:dyDescent="0.25"/>
    <row r="2520" s="21" customFormat="1" x14ac:dyDescent="0.25"/>
    <row r="2521" s="21" customFormat="1" x14ac:dyDescent="0.25"/>
    <row r="2522" s="21" customFormat="1" x14ac:dyDescent="0.25"/>
    <row r="2523" s="21" customFormat="1" x14ac:dyDescent="0.25"/>
    <row r="2524" s="21" customFormat="1" x14ac:dyDescent="0.25"/>
    <row r="2525" s="21" customFormat="1" x14ac:dyDescent="0.25"/>
    <row r="2526" s="21" customFormat="1" x14ac:dyDescent="0.25"/>
    <row r="2527" s="21" customFormat="1" x14ac:dyDescent="0.25"/>
    <row r="2528" s="21" customFormat="1" x14ac:dyDescent="0.25"/>
    <row r="2529" s="21" customFormat="1" x14ac:dyDescent="0.25"/>
    <row r="2530" s="21" customFormat="1" x14ac:dyDescent="0.25"/>
    <row r="2531" s="21" customFormat="1" x14ac:dyDescent="0.25"/>
    <row r="2532" s="21" customFormat="1" x14ac:dyDescent="0.25"/>
    <row r="2533" s="21" customFormat="1" x14ac:dyDescent="0.25"/>
    <row r="2534" s="21" customFormat="1" x14ac:dyDescent="0.25"/>
    <row r="2535" s="21" customFormat="1" x14ac:dyDescent="0.25"/>
    <row r="2536" s="21" customFormat="1" x14ac:dyDescent="0.25"/>
    <row r="2537" s="21" customFormat="1" x14ac:dyDescent="0.25"/>
    <row r="2538" s="21" customFormat="1" x14ac:dyDescent="0.25"/>
    <row r="2539" s="21" customFormat="1" x14ac:dyDescent="0.25"/>
    <row r="2540" s="21" customFormat="1" x14ac:dyDescent="0.25"/>
    <row r="2541" s="21" customFormat="1" x14ac:dyDescent="0.25"/>
    <row r="2542" s="21" customFormat="1" x14ac:dyDescent="0.25"/>
    <row r="2543" s="21" customFormat="1" x14ac:dyDescent="0.25"/>
    <row r="2544" s="21" customFormat="1" x14ac:dyDescent="0.25"/>
    <row r="2545" s="21" customFormat="1" x14ac:dyDescent="0.25"/>
    <row r="2546" s="21" customFormat="1" x14ac:dyDescent="0.25"/>
    <row r="2547" s="21" customFormat="1" x14ac:dyDescent="0.25"/>
    <row r="2548" s="21" customFormat="1" x14ac:dyDescent="0.25"/>
    <row r="2549" s="21" customFormat="1" x14ac:dyDescent="0.25"/>
    <row r="2550" s="21" customFormat="1" x14ac:dyDescent="0.25"/>
    <row r="2551" s="21" customFormat="1" x14ac:dyDescent="0.25"/>
    <row r="2552" s="21" customFormat="1" x14ac:dyDescent="0.25"/>
    <row r="2553" s="21" customFormat="1" x14ac:dyDescent="0.25"/>
    <row r="2554" s="21" customFormat="1" x14ac:dyDescent="0.25"/>
    <row r="2555" s="21" customFormat="1" x14ac:dyDescent="0.25"/>
    <row r="2556" s="21" customFormat="1" x14ac:dyDescent="0.25"/>
    <row r="2557" s="21" customFormat="1" x14ac:dyDescent="0.25"/>
    <row r="2558" s="21" customFormat="1" x14ac:dyDescent="0.25"/>
    <row r="2559" s="21" customFormat="1" x14ac:dyDescent="0.25"/>
    <row r="2560" s="21" customFormat="1" x14ac:dyDescent="0.25"/>
    <row r="2561" s="21" customFormat="1" x14ac:dyDescent="0.25"/>
    <row r="2562" s="21" customFormat="1" x14ac:dyDescent="0.25"/>
    <row r="2563" s="21" customFormat="1" x14ac:dyDescent="0.25"/>
    <row r="2564" s="21" customFormat="1" x14ac:dyDescent="0.25"/>
    <row r="2565" s="21" customFormat="1" x14ac:dyDescent="0.25"/>
    <row r="2566" s="21" customFormat="1" x14ac:dyDescent="0.25"/>
    <row r="2567" s="21" customFormat="1" x14ac:dyDescent="0.25"/>
    <row r="2568" s="21" customFormat="1" x14ac:dyDescent="0.25"/>
    <row r="2569" s="21" customFormat="1" x14ac:dyDescent="0.25"/>
    <row r="2570" s="21" customFormat="1" x14ac:dyDescent="0.25"/>
    <row r="2571" s="21" customFormat="1" x14ac:dyDescent="0.25"/>
    <row r="2572" s="21" customFormat="1" x14ac:dyDescent="0.25"/>
    <row r="2573" s="21" customFormat="1" x14ac:dyDescent="0.25"/>
    <row r="2574" s="21" customFormat="1" x14ac:dyDescent="0.25"/>
    <row r="2575" s="21" customFormat="1" x14ac:dyDescent="0.25"/>
    <row r="2576" s="21" customFormat="1" x14ac:dyDescent="0.25"/>
    <row r="2577" s="21" customFormat="1" x14ac:dyDescent="0.25"/>
    <row r="2578" s="21" customFormat="1" x14ac:dyDescent="0.25"/>
    <row r="2579" s="21" customFormat="1" x14ac:dyDescent="0.25"/>
    <row r="2580" s="21" customFormat="1" x14ac:dyDescent="0.25"/>
    <row r="2581" s="21" customFormat="1" x14ac:dyDescent="0.25"/>
    <row r="2582" s="21" customFormat="1" x14ac:dyDescent="0.25"/>
    <row r="2583" s="21" customFormat="1" x14ac:dyDescent="0.25"/>
    <row r="2584" s="21" customFormat="1" x14ac:dyDescent="0.25"/>
    <row r="2585" s="21" customFormat="1" x14ac:dyDescent="0.25"/>
    <row r="2586" s="21" customFormat="1" x14ac:dyDescent="0.25"/>
    <row r="2587" s="21" customFormat="1" x14ac:dyDescent="0.25"/>
    <row r="2588" s="21" customFormat="1" x14ac:dyDescent="0.25"/>
    <row r="2589" s="21" customFormat="1" x14ac:dyDescent="0.25"/>
    <row r="2590" s="21" customFormat="1" x14ac:dyDescent="0.25"/>
    <row r="2591" s="21" customFormat="1" x14ac:dyDescent="0.25"/>
    <row r="2592" s="21" customFormat="1" x14ac:dyDescent="0.25"/>
    <row r="2593" s="21" customFormat="1" x14ac:dyDescent="0.25"/>
    <row r="2594" s="21" customFormat="1" x14ac:dyDescent="0.25"/>
    <row r="2595" s="21" customFormat="1" x14ac:dyDescent="0.25"/>
    <row r="2596" s="21" customFormat="1" x14ac:dyDescent="0.25"/>
    <row r="2597" s="21" customFormat="1" x14ac:dyDescent="0.25"/>
    <row r="2598" s="21" customFormat="1" x14ac:dyDescent="0.25"/>
    <row r="2599" s="21" customFormat="1" x14ac:dyDescent="0.25"/>
    <row r="2600" s="21" customFormat="1" x14ac:dyDescent="0.25"/>
    <row r="2601" s="21" customFormat="1" x14ac:dyDescent="0.25"/>
    <row r="2602" s="21" customFormat="1" x14ac:dyDescent="0.25"/>
    <row r="2603" s="21" customFormat="1" x14ac:dyDescent="0.25"/>
    <row r="2604" s="21" customFormat="1" x14ac:dyDescent="0.25"/>
    <row r="2605" s="21" customFormat="1" x14ac:dyDescent="0.25"/>
    <row r="2606" s="21" customFormat="1" x14ac:dyDescent="0.25"/>
    <row r="2607" s="21" customFormat="1" x14ac:dyDescent="0.25"/>
    <row r="2608" s="21" customFormat="1" x14ac:dyDescent="0.25"/>
    <row r="2609" s="21" customFormat="1" x14ac:dyDescent="0.25"/>
    <row r="2610" s="21" customFormat="1" x14ac:dyDescent="0.25"/>
    <row r="2611" s="21" customFormat="1" x14ac:dyDescent="0.25"/>
    <row r="2612" s="21" customFormat="1" x14ac:dyDescent="0.25"/>
    <row r="2613" s="21" customFormat="1" x14ac:dyDescent="0.25"/>
    <row r="2614" s="21" customFormat="1" x14ac:dyDescent="0.25"/>
    <row r="2615" s="21" customFormat="1" x14ac:dyDescent="0.25"/>
    <row r="2616" s="21" customFormat="1" x14ac:dyDescent="0.25"/>
    <row r="2617" s="21" customFormat="1" x14ac:dyDescent="0.25"/>
    <row r="2618" s="21" customFormat="1" x14ac:dyDescent="0.25"/>
    <row r="2619" s="21" customFormat="1" x14ac:dyDescent="0.25"/>
    <row r="2620" s="21" customFormat="1" x14ac:dyDescent="0.25"/>
    <row r="2621" s="21" customFormat="1" x14ac:dyDescent="0.25"/>
    <row r="2622" s="21" customFormat="1" x14ac:dyDescent="0.25"/>
    <row r="2623" s="21" customFormat="1" x14ac:dyDescent="0.25"/>
    <row r="2624" s="21" customFormat="1" x14ac:dyDescent="0.25"/>
    <row r="2625" s="21" customFormat="1" x14ac:dyDescent="0.25"/>
    <row r="2626" s="21" customFormat="1" x14ac:dyDescent="0.25"/>
    <row r="2627" s="21" customFormat="1" x14ac:dyDescent="0.25"/>
    <row r="2628" s="21" customFormat="1" x14ac:dyDescent="0.25"/>
    <row r="2629" s="21" customFormat="1" x14ac:dyDescent="0.25"/>
    <row r="2630" s="21" customFormat="1" x14ac:dyDescent="0.25"/>
    <row r="2631" s="21" customFormat="1" x14ac:dyDescent="0.25"/>
    <row r="2632" s="21" customFormat="1" x14ac:dyDescent="0.25"/>
    <row r="2633" s="21" customFormat="1" x14ac:dyDescent="0.25"/>
    <row r="2634" s="21" customFormat="1" x14ac:dyDescent="0.25"/>
    <row r="2635" s="21" customFormat="1" x14ac:dyDescent="0.25"/>
    <row r="2636" s="21" customFormat="1" x14ac:dyDescent="0.25"/>
    <row r="2637" s="21" customFormat="1" x14ac:dyDescent="0.25"/>
    <row r="2638" s="21" customFormat="1" x14ac:dyDescent="0.25"/>
    <row r="2639" s="21" customFormat="1" x14ac:dyDescent="0.25"/>
    <row r="2640" s="21" customFormat="1" x14ac:dyDescent="0.25"/>
    <row r="2641" s="21" customFormat="1" x14ac:dyDescent="0.25"/>
    <row r="2642" s="21" customFormat="1" x14ac:dyDescent="0.25"/>
    <row r="2643" s="21" customFormat="1" x14ac:dyDescent="0.25"/>
    <row r="2644" s="21" customFormat="1" x14ac:dyDescent="0.25"/>
    <row r="2645" s="21" customFormat="1" x14ac:dyDescent="0.25"/>
    <row r="2646" s="21" customFormat="1" x14ac:dyDescent="0.25"/>
    <row r="2647" s="21" customFormat="1" x14ac:dyDescent="0.25"/>
    <row r="2648" s="21" customFormat="1" x14ac:dyDescent="0.25"/>
    <row r="2649" s="21" customFormat="1" x14ac:dyDescent="0.25"/>
    <row r="2650" s="21" customFormat="1" x14ac:dyDescent="0.25"/>
    <row r="2651" s="21" customFormat="1" x14ac:dyDescent="0.25"/>
    <row r="2652" s="21" customFormat="1" x14ac:dyDescent="0.25"/>
    <row r="2653" s="21" customFormat="1" x14ac:dyDescent="0.25"/>
    <row r="2654" s="21" customFormat="1" x14ac:dyDescent="0.25"/>
    <row r="2655" s="21" customFormat="1" x14ac:dyDescent="0.25"/>
    <row r="2656" s="21" customFormat="1" x14ac:dyDescent="0.25"/>
    <row r="2657" s="21" customFormat="1" x14ac:dyDescent="0.25"/>
    <row r="2658" s="21" customFormat="1" x14ac:dyDescent="0.25"/>
    <row r="2659" s="21" customFormat="1" x14ac:dyDescent="0.25"/>
    <row r="2660" s="21" customFormat="1" x14ac:dyDescent="0.25"/>
    <row r="2661" s="21" customFormat="1" x14ac:dyDescent="0.25"/>
    <row r="2662" s="21" customFormat="1" x14ac:dyDescent="0.25"/>
    <row r="2663" s="21" customFormat="1" x14ac:dyDescent="0.25"/>
    <row r="2664" s="21" customFormat="1" x14ac:dyDescent="0.25"/>
    <row r="2665" s="21" customFormat="1" x14ac:dyDescent="0.25"/>
    <row r="2666" s="21" customFormat="1" x14ac:dyDescent="0.25"/>
    <row r="2667" s="21" customFormat="1" x14ac:dyDescent="0.25"/>
    <row r="2668" s="21" customFormat="1" x14ac:dyDescent="0.25"/>
    <row r="2669" s="21" customFormat="1" x14ac:dyDescent="0.25"/>
    <row r="2670" s="21" customFormat="1" x14ac:dyDescent="0.25"/>
    <row r="2671" s="21" customFormat="1" x14ac:dyDescent="0.25"/>
    <row r="2672" s="21" customFormat="1" x14ac:dyDescent="0.25"/>
    <row r="2673" s="21" customFormat="1" x14ac:dyDescent="0.25"/>
    <row r="2674" s="21" customFormat="1" x14ac:dyDescent="0.25"/>
    <row r="2675" s="21" customFormat="1" x14ac:dyDescent="0.25"/>
    <row r="2676" s="21" customFormat="1" x14ac:dyDescent="0.25"/>
    <row r="2677" s="21" customFormat="1" x14ac:dyDescent="0.25"/>
    <row r="2678" s="21" customFormat="1" x14ac:dyDescent="0.25"/>
    <row r="2679" s="21" customFormat="1" x14ac:dyDescent="0.25"/>
    <row r="2680" s="21" customFormat="1" x14ac:dyDescent="0.25"/>
    <row r="2681" s="21" customFormat="1" x14ac:dyDescent="0.25"/>
    <row r="2682" s="21" customFormat="1" x14ac:dyDescent="0.25"/>
    <row r="2683" s="21" customFormat="1" x14ac:dyDescent="0.25"/>
    <row r="2684" s="21" customFormat="1" x14ac:dyDescent="0.25"/>
    <row r="2685" s="21" customFormat="1" x14ac:dyDescent="0.25"/>
    <row r="2686" s="21" customFormat="1" x14ac:dyDescent="0.25"/>
    <row r="2687" s="21" customFormat="1" x14ac:dyDescent="0.25"/>
    <row r="2688" s="21" customFormat="1" x14ac:dyDescent="0.25"/>
    <row r="2689" s="21" customFormat="1" x14ac:dyDescent="0.25"/>
    <row r="2690" s="21" customFormat="1" x14ac:dyDescent="0.25"/>
    <row r="2691" s="21" customFormat="1" x14ac:dyDescent="0.25"/>
    <row r="2692" s="21" customFormat="1" x14ac:dyDescent="0.25"/>
    <row r="2693" s="21" customFormat="1" x14ac:dyDescent="0.25"/>
    <row r="2694" s="21" customFormat="1" x14ac:dyDescent="0.25"/>
    <row r="2695" s="21" customFormat="1" x14ac:dyDescent="0.25"/>
    <row r="2696" s="21" customFormat="1" x14ac:dyDescent="0.25"/>
    <row r="2697" s="21" customFormat="1" x14ac:dyDescent="0.25"/>
    <row r="2698" s="21" customFormat="1" x14ac:dyDescent="0.25"/>
    <row r="2699" s="21" customFormat="1" x14ac:dyDescent="0.25"/>
    <row r="2700" s="21" customFormat="1" x14ac:dyDescent="0.25"/>
    <row r="2701" s="21" customFormat="1" x14ac:dyDescent="0.25"/>
    <row r="2702" s="21" customFormat="1" x14ac:dyDescent="0.25"/>
    <row r="2703" s="21" customFormat="1" x14ac:dyDescent="0.25"/>
    <row r="2704" s="21" customFormat="1" x14ac:dyDescent="0.25"/>
    <row r="2705" s="21" customFormat="1" x14ac:dyDescent="0.25"/>
    <row r="2706" s="21" customFormat="1" x14ac:dyDescent="0.25"/>
    <row r="2707" s="21" customFormat="1" x14ac:dyDescent="0.25"/>
    <row r="2708" s="21" customFormat="1" x14ac:dyDescent="0.25"/>
    <row r="2709" s="21" customFormat="1" x14ac:dyDescent="0.25"/>
    <row r="2710" s="21" customFormat="1" x14ac:dyDescent="0.25"/>
    <row r="2711" s="21" customFormat="1" x14ac:dyDescent="0.25"/>
    <row r="2712" s="21" customFormat="1" x14ac:dyDescent="0.25"/>
    <row r="2713" s="21" customFormat="1" x14ac:dyDescent="0.25"/>
    <row r="2714" s="21" customFormat="1" x14ac:dyDescent="0.25"/>
    <row r="2715" s="21" customFormat="1" x14ac:dyDescent="0.25"/>
    <row r="2716" s="21" customFormat="1" x14ac:dyDescent="0.25"/>
    <row r="2717" s="21" customFormat="1" x14ac:dyDescent="0.25"/>
    <row r="2718" s="21" customFormat="1" x14ac:dyDescent="0.25"/>
    <row r="2719" s="21" customFormat="1" x14ac:dyDescent="0.25"/>
    <row r="2720" s="21" customFormat="1" x14ac:dyDescent="0.25"/>
    <row r="2721" s="21" customFormat="1" x14ac:dyDescent="0.25"/>
    <row r="2722" s="21" customFormat="1" x14ac:dyDescent="0.25"/>
    <row r="2723" s="21" customFormat="1" x14ac:dyDescent="0.25"/>
    <row r="2724" s="21" customFormat="1" x14ac:dyDescent="0.25"/>
    <row r="2725" s="21" customFormat="1" x14ac:dyDescent="0.25"/>
    <row r="2726" s="21" customFormat="1" x14ac:dyDescent="0.25"/>
    <row r="2727" s="21" customFormat="1" x14ac:dyDescent="0.25"/>
    <row r="2728" s="21" customFormat="1" x14ac:dyDescent="0.25"/>
    <row r="2729" s="21" customFormat="1" x14ac:dyDescent="0.25"/>
    <row r="2730" s="21" customFormat="1" x14ac:dyDescent="0.25"/>
    <row r="2731" s="21" customFormat="1" x14ac:dyDescent="0.25"/>
    <row r="2732" s="21" customFormat="1" x14ac:dyDescent="0.25"/>
    <row r="2733" s="21" customFormat="1" x14ac:dyDescent="0.25"/>
    <row r="2734" s="21" customFormat="1" x14ac:dyDescent="0.25"/>
    <row r="2735" s="21" customFormat="1" x14ac:dyDescent="0.25"/>
    <row r="2736" s="21" customFormat="1" x14ac:dyDescent="0.25"/>
    <row r="2737" s="21" customFormat="1" x14ac:dyDescent="0.25"/>
    <row r="2738" s="21" customFormat="1" x14ac:dyDescent="0.25"/>
    <row r="2739" s="21" customFormat="1" x14ac:dyDescent="0.25"/>
    <row r="2740" s="21" customFormat="1" x14ac:dyDescent="0.25"/>
    <row r="2741" s="21" customFormat="1" x14ac:dyDescent="0.25"/>
    <row r="2742" s="21" customFormat="1" x14ac:dyDescent="0.25"/>
    <row r="2743" s="21" customFormat="1" x14ac:dyDescent="0.25"/>
    <row r="2744" s="21" customFormat="1" x14ac:dyDescent="0.25"/>
    <row r="2745" s="21" customFormat="1" x14ac:dyDescent="0.25"/>
    <row r="2746" s="21" customFormat="1" x14ac:dyDescent="0.25"/>
    <row r="2747" s="21" customFormat="1" x14ac:dyDescent="0.25"/>
    <row r="2748" s="21" customFormat="1" x14ac:dyDescent="0.25"/>
    <row r="2749" s="21" customFormat="1" x14ac:dyDescent="0.25"/>
    <row r="2750" s="21" customFormat="1" x14ac:dyDescent="0.25"/>
    <row r="2751" s="21" customFormat="1" x14ac:dyDescent="0.25"/>
    <row r="2752" s="21" customFormat="1" x14ac:dyDescent="0.25"/>
    <row r="2753" s="21" customFormat="1" x14ac:dyDescent="0.25"/>
    <row r="2754" s="21" customFormat="1" x14ac:dyDescent="0.25"/>
    <row r="2755" s="21" customFormat="1" x14ac:dyDescent="0.25"/>
    <row r="2756" s="21" customFormat="1" x14ac:dyDescent="0.25"/>
    <row r="2757" s="21" customFormat="1" x14ac:dyDescent="0.25"/>
    <row r="2758" s="21" customFormat="1" x14ac:dyDescent="0.25"/>
    <row r="2759" s="21" customFormat="1" x14ac:dyDescent="0.25"/>
    <row r="2760" s="21" customFormat="1" x14ac:dyDescent="0.25"/>
    <row r="2761" s="21" customFormat="1" x14ac:dyDescent="0.25"/>
    <row r="2762" s="21" customFormat="1" x14ac:dyDescent="0.25"/>
    <row r="2763" s="21" customFormat="1" x14ac:dyDescent="0.25"/>
    <row r="2764" s="21" customFormat="1" x14ac:dyDescent="0.25"/>
    <row r="2765" s="21" customFormat="1" x14ac:dyDescent="0.25"/>
    <row r="2766" s="21" customFormat="1" x14ac:dyDescent="0.25"/>
    <row r="2767" s="21" customFormat="1" x14ac:dyDescent="0.25"/>
    <row r="2768" s="21" customFormat="1" x14ac:dyDescent="0.25"/>
    <row r="2769" s="21" customFormat="1" x14ac:dyDescent="0.25"/>
    <row r="2770" s="21" customFormat="1" x14ac:dyDescent="0.25"/>
    <row r="2771" s="21" customFormat="1" x14ac:dyDescent="0.25"/>
    <row r="2772" s="21" customFormat="1" x14ac:dyDescent="0.25"/>
    <row r="2773" s="21" customFormat="1" x14ac:dyDescent="0.25"/>
    <row r="2774" s="21" customFormat="1" x14ac:dyDescent="0.25"/>
    <row r="2775" s="21" customFormat="1" x14ac:dyDescent="0.25"/>
    <row r="2776" s="21" customFormat="1" x14ac:dyDescent="0.25"/>
    <row r="2777" s="21" customFormat="1" x14ac:dyDescent="0.25"/>
    <row r="2778" s="21" customFormat="1" x14ac:dyDescent="0.25"/>
    <row r="2779" s="21" customFormat="1" x14ac:dyDescent="0.25"/>
    <row r="2780" s="21" customFormat="1" x14ac:dyDescent="0.25"/>
    <row r="2781" s="21" customFormat="1" x14ac:dyDescent="0.25"/>
    <row r="2782" s="21" customFormat="1" x14ac:dyDescent="0.25"/>
    <row r="2783" s="21" customFormat="1" x14ac:dyDescent="0.25"/>
    <row r="2784" s="21" customFormat="1" x14ac:dyDescent="0.25"/>
    <row r="2785" s="21" customFormat="1" x14ac:dyDescent="0.25"/>
    <row r="2786" s="21" customFormat="1" x14ac:dyDescent="0.25"/>
    <row r="2787" s="21" customFormat="1" x14ac:dyDescent="0.25"/>
    <row r="2788" s="21" customFormat="1" x14ac:dyDescent="0.25"/>
    <row r="2789" s="21" customFormat="1" x14ac:dyDescent="0.25"/>
    <row r="2790" s="21" customFormat="1" x14ac:dyDescent="0.25"/>
    <row r="2791" s="21" customFormat="1" x14ac:dyDescent="0.25"/>
    <row r="2792" s="21" customFormat="1" x14ac:dyDescent="0.25"/>
    <row r="2793" s="21" customFormat="1" x14ac:dyDescent="0.25"/>
    <row r="2794" s="21" customFormat="1" x14ac:dyDescent="0.25"/>
    <row r="2795" s="21" customFormat="1" x14ac:dyDescent="0.25"/>
    <row r="2796" s="21" customFormat="1" x14ac:dyDescent="0.25"/>
    <row r="2797" s="21" customFormat="1" x14ac:dyDescent="0.25"/>
    <row r="2798" s="21" customFormat="1" x14ac:dyDescent="0.25"/>
    <row r="2799" s="21" customFormat="1" x14ac:dyDescent="0.25"/>
    <row r="2800" s="21" customFormat="1" x14ac:dyDescent="0.25"/>
    <row r="2801" s="21" customFormat="1" x14ac:dyDescent="0.25"/>
    <row r="2802" s="21" customFormat="1" x14ac:dyDescent="0.25"/>
    <row r="2803" s="21" customFormat="1" x14ac:dyDescent="0.25"/>
    <row r="2804" s="21" customFormat="1" x14ac:dyDescent="0.25"/>
    <row r="2805" s="21" customFormat="1" x14ac:dyDescent="0.25"/>
    <row r="2806" s="21" customFormat="1" x14ac:dyDescent="0.25"/>
    <row r="2807" s="21" customFormat="1" x14ac:dyDescent="0.25"/>
    <row r="2808" s="21" customFormat="1" x14ac:dyDescent="0.25"/>
    <row r="2809" s="21" customFormat="1" x14ac:dyDescent="0.25"/>
    <row r="2810" s="21" customFormat="1" x14ac:dyDescent="0.25"/>
    <row r="2811" s="21" customFormat="1" x14ac:dyDescent="0.25"/>
    <row r="2812" s="21" customFormat="1" x14ac:dyDescent="0.25"/>
    <row r="2813" s="21" customFormat="1" x14ac:dyDescent="0.25"/>
    <row r="2814" s="21" customFormat="1" x14ac:dyDescent="0.25"/>
    <row r="2815" s="21" customFormat="1" x14ac:dyDescent="0.25"/>
    <row r="2816" s="21" customFormat="1" x14ac:dyDescent="0.25"/>
    <row r="2817" s="21" customFormat="1" x14ac:dyDescent="0.25"/>
    <row r="2818" s="21" customFormat="1" x14ac:dyDescent="0.25"/>
    <row r="2819" s="21" customFormat="1" x14ac:dyDescent="0.25"/>
    <row r="2820" s="21" customFormat="1" x14ac:dyDescent="0.25"/>
    <row r="2821" s="21" customFormat="1" x14ac:dyDescent="0.25"/>
    <row r="2822" s="21" customFormat="1" x14ac:dyDescent="0.25"/>
  </sheetData>
  <mergeCells count="8">
    <mergeCell ref="J10:K10"/>
    <mergeCell ref="L10:M10"/>
    <mergeCell ref="B1:G1"/>
    <mergeCell ref="B8:E8"/>
    <mergeCell ref="J8:K8"/>
    <mergeCell ref="L8:M8"/>
    <mergeCell ref="B9:C9"/>
    <mergeCell ref="D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2012 Kunta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Ritva Malinen</dc:creator>
  <cp:lastModifiedBy>Matti Luokkanen</cp:lastModifiedBy>
  <dcterms:created xsi:type="dcterms:W3CDTF">2013-10-28T11:58:00Z</dcterms:created>
  <dcterms:modified xsi:type="dcterms:W3CDTF">2013-11-25T07:50:07Z</dcterms:modified>
</cp:coreProperties>
</file>